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0" windowWidth="27210" windowHeight="17100" tabRatio="744" activeTab="4"/>
  </bookViews>
  <sheets>
    <sheet name="Copertina" sheetId="1" r:id="rId1"/>
    <sheet name="obiettivi" sheetId="2" r:id="rId2"/>
    <sheet name="tecnico 1" sheetId="3" r:id="rId3"/>
    <sheet name="tecnico 2" sheetId="4" r:id="rId4"/>
    <sheet name="tecnico 3" sheetId="5" r:id="rId5"/>
    <sheet name="tecnico 4" sheetId="6" r:id="rId6"/>
    <sheet name="tecnico 5" sheetId="7" r:id="rId7"/>
    <sheet name="tecnico 6" sheetId="8" r:id="rId8"/>
    <sheet name="Foglio6" sheetId="9" r:id="rId9"/>
  </sheets>
  <definedNames>
    <definedName name="_xlnm.Print_Area" localSheetId="1">'obiettivi'!$A$1:$B$22</definedName>
    <definedName name="_xlnm.Print_Area" localSheetId="2">'tecnico 1'!$A$1:$N$90</definedName>
    <definedName name="_xlnm.Print_Area" localSheetId="3">'tecnico 2'!$A$1:$N$88</definedName>
    <definedName name="_xlnm.Print_Area" localSheetId="4">'tecnico 3'!$A$1:$N$89</definedName>
    <definedName name="_xlnm.Print_Area" localSheetId="5">'tecnico 4'!$A$1:$N$90</definedName>
    <definedName name="_xlnm.Print_Area" localSheetId="6">'tecnico 5'!$A$1:$N$88</definedName>
    <definedName name="_xlnm.Print_Area" localSheetId="7">'tecnico 6'!$A$1:$N$89</definedName>
    <definedName name="Payment_Needed">"Pagamento richiesto"</definedName>
    <definedName name="Reimbursement">"Rimborso"</definedName>
    <definedName name="_xlnm.Print_Titles" localSheetId="6">'tecnico 5'!$1:$6</definedName>
  </definedNames>
  <calcPr fullCalcOnLoad="1"/>
</workbook>
</file>

<file path=xl/comments3.xml><?xml version="1.0" encoding="utf-8"?>
<comments xmlns="http://schemas.openxmlformats.org/spreadsheetml/2006/main">
  <authors>
    <author>d.grimaldi</author>
  </authors>
  <commentList>
    <comment ref="A78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queste informazioni servono a ricomprendere nel costo di processo il personale coinvolto</t>
        </r>
      </text>
    </comment>
  </commentList>
</comments>
</file>

<file path=xl/comments4.xml><?xml version="1.0" encoding="utf-8"?>
<comments xmlns="http://schemas.openxmlformats.org/spreadsheetml/2006/main">
  <authors>
    <author>d.grimaldi</author>
  </authors>
  <commentList>
    <comment ref="A77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queste informazioni servono a ricomprendere nel costo di processo il personale coinvolto</t>
        </r>
      </text>
    </comment>
  </commentList>
</comments>
</file>

<file path=xl/comments5.xml><?xml version="1.0" encoding="utf-8"?>
<comments xmlns="http://schemas.openxmlformats.org/spreadsheetml/2006/main">
  <authors>
    <author>d.grimaldi</author>
  </authors>
  <commentList>
    <comment ref="A77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queste informazioni servono a ricomprendere nel costo di processo il personale coinvolto</t>
        </r>
      </text>
    </comment>
  </commentList>
</comments>
</file>

<file path=xl/comments6.xml><?xml version="1.0" encoding="utf-8"?>
<comments xmlns="http://schemas.openxmlformats.org/spreadsheetml/2006/main">
  <authors>
    <author>d.grimaldi</author>
  </authors>
  <commentList>
    <comment ref="A78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queste informazioni servono a ricomprendere nel costo di processo il personale coinvolto</t>
        </r>
      </text>
    </comment>
  </commentList>
</comments>
</file>

<file path=xl/comments7.xml><?xml version="1.0" encoding="utf-8"?>
<comments xmlns="http://schemas.openxmlformats.org/spreadsheetml/2006/main">
  <authors>
    <author>d.grimaldi</author>
  </authors>
  <commentList>
    <comment ref="A77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queste informazioni servono a ricomprendere nel costo di processo il personale coinvolto</t>
        </r>
      </text>
    </comment>
  </commentList>
</comments>
</file>

<file path=xl/comments8.xml><?xml version="1.0" encoding="utf-8"?>
<comments xmlns="http://schemas.openxmlformats.org/spreadsheetml/2006/main">
  <authors>
    <author>d.grimaldi</author>
  </authors>
  <commentList>
    <comment ref="A77" authorId="0">
      <text>
        <r>
          <rPr>
            <b/>
            <sz val="9"/>
            <rFont val="Tahoma"/>
            <family val="2"/>
          </rPr>
          <t>d.grimaldi:</t>
        </r>
        <r>
          <rPr>
            <sz val="9"/>
            <rFont val="Tahoma"/>
            <family val="2"/>
          </rPr>
          <t xml:space="preserve">
queste informazioni servono a ricomprendere nel costo di processo il personale coinvolto</t>
        </r>
      </text>
    </comment>
  </commentList>
</comments>
</file>

<file path=xl/sharedStrings.xml><?xml version="1.0" encoding="utf-8"?>
<sst xmlns="http://schemas.openxmlformats.org/spreadsheetml/2006/main" count="577" uniqueCount="131">
  <si>
    <t>FINALITA'</t>
  </si>
  <si>
    <t>ATTESO</t>
  </si>
  <si>
    <t>RAGGIUNTO</t>
  </si>
  <si>
    <t>Scost.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</si>
  <si>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</si>
  <si>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</si>
  <si>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</si>
  <si>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</si>
  <si>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</si>
  <si>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</si>
  <si>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</si>
  <si>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</si>
  <si>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</si>
  <si>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</si>
  <si>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</si>
  <si>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</si>
  <si>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</si>
  <si>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</si>
  <si>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Cognome e Nome</t>
  </si>
  <si>
    <t>% Partecipazione</t>
  </si>
  <si>
    <t>Costo orario</t>
  </si>
  <si>
    <t>n° ore dedicate annue o % sul totale</t>
  </si>
  <si>
    <t>Costo della risorsa</t>
  </si>
  <si>
    <t>COSTO DELLE RISORSE INTERNE</t>
  </si>
  <si>
    <t>RISORSE AGGIUNTIVE UTILIZZATE</t>
  </si>
  <si>
    <t>Tipologia</t>
  </si>
  <si>
    <t>COSTO COMPLESSIVO DELL'OBIETTIVO</t>
  </si>
  <si>
    <t>DES</t>
  </si>
  <si>
    <t>TYP</t>
  </si>
  <si>
    <t>ATT</t>
  </si>
  <si>
    <t>VA</t>
  </si>
  <si>
    <t>ADD</t>
  </si>
  <si>
    <t>OBIETTIVO STRATEGICO/ DI SVILUPPO</t>
  </si>
  <si>
    <t>Titolo Obiettivo strategico/ di sviluppo:</t>
  </si>
  <si>
    <t>AREA/SETTORE</t>
  </si>
  <si>
    <t>Descrizione</t>
  </si>
  <si>
    <t>Indici di Quantità</t>
  </si>
  <si>
    <t>Indici di Costo</t>
  </si>
  <si>
    <t>Indici di Qualità</t>
  </si>
  <si>
    <t>N.</t>
  </si>
  <si>
    <t>INDICI DI RISULTATO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</si>
  <si>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</si>
  <si>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</si>
  <si>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</si>
  <si>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</si>
  <si>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</si>
  <si>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</si>
  <si>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</si>
  <si>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</si>
  <si>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</si>
  <si>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</si>
  <si>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</si>
  <si>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</si>
  <si>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</si>
  <si>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</si>
  <si>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Costo</t>
  </si>
  <si>
    <t>RESPONSABILE</t>
  </si>
  <si>
    <t xml:space="preserve"> </t>
  </si>
  <si>
    <t>Indici di tempo</t>
  </si>
  <si>
    <t>PESO</t>
  </si>
  <si>
    <t>entro</t>
  </si>
  <si>
    <t>OBIETTIVO</t>
  </si>
  <si>
    <t>C</t>
  </si>
  <si>
    <t>Luca Nicolato</t>
  </si>
  <si>
    <t xml:space="preserve">Avvio procedura </t>
  </si>
  <si>
    <t>Udienze e audit territoriali</t>
  </si>
  <si>
    <t>Stesura atti propedeutici all'adozione</t>
  </si>
  <si>
    <t>Sondaggio soddisfazione utenti ufficio tecnico</t>
  </si>
  <si>
    <t>Attivazione sondaggio</t>
  </si>
  <si>
    <t>Conclusione sondaggio</t>
  </si>
  <si>
    <t>Verifiche dei risultati del sondaggio</t>
  </si>
  <si>
    <t>Report finale</t>
  </si>
  <si>
    <t xml:space="preserve">soddisfazione utenza </t>
  </si>
  <si>
    <t xml:space="preserve">ALLEGATO "B " alla deliberazione di G.C. n.  del </t>
  </si>
  <si>
    <t>AREA 5^</t>
  </si>
  <si>
    <t>Assestamento dell'archivio di Saletto</t>
  </si>
  <si>
    <t>Maristella Melato</t>
  </si>
  <si>
    <t>Melato Maristella</t>
  </si>
  <si>
    <t>PIANO DELLE PERFORMANCE 2019 - BORGO VENETO</t>
  </si>
  <si>
    <t>Obiettivo n. 1 - Adozione Piano Comunale delle Acque per le località di Santa Margherita d'Adige e Megliadino San Fidenzio</t>
  </si>
  <si>
    <t>Obiettivo 2 - Piano del Verde</t>
  </si>
  <si>
    <t xml:space="preserve">Obiettivo 3 - Approvazione del piano comunale acque per Saletto - Terza Variante al Piano degli Interventi </t>
  </si>
  <si>
    <t>Obiettivo 4 - P.A.T. Borgo Veneto - Adozion e del Documento Preliminare e Rapporto Ambientale Preliminare</t>
  </si>
  <si>
    <t>Obiettivo 5 - Sondaggio soddisfazione utenti ufficio tecnico</t>
  </si>
  <si>
    <t>Obiettivo 6 - Gestione e miglioramento degli archivi tecnici e SUAP comunali</t>
  </si>
  <si>
    <t>Adozione Piano Comunale delle Acque per le località di Santa Margherita d'Adige e Megliadino San Fidenzio</t>
  </si>
  <si>
    <t>Obiettivo n. 5- sondaggio soddisfazione utenti ufficio tecnico</t>
  </si>
  <si>
    <t xml:space="preserve">Obiettivo 3 - Approvazione del Piano delle Acque per la località di Saletto - Terza Variante al Piano degli Interventi - </t>
  </si>
  <si>
    <t>Tale obiettivo tende a concludere in modo efficiente l'iter di approvazione del Piano delle Acque per la località di Saletto</t>
  </si>
  <si>
    <t>Fase di verifica delle osservazioni</t>
  </si>
  <si>
    <t>Stesura atti propedeutici all'approvazione</t>
  </si>
  <si>
    <t>P.A.T. Borgo Veneto - Adozione del Documento Preliminare e Rapporto Ambientale Preliminare</t>
  </si>
  <si>
    <t>Obiettivo 4- Piano del Verde</t>
  </si>
  <si>
    <t>Piano del Verde</t>
  </si>
  <si>
    <t>Censimento delle essenze arboree di propreità comunale</t>
  </si>
  <si>
    <t>Obiettivo 6- Gestione e miglioramento degli archivi tecnici e SUAP comunali</t>
  </si>
  <si>
    <t>Gestione e miglioramento degli archivi tecnici e SUAP comunali</t>
  </si>
  <si>
    <t>Tale obiettivo si prefigge di migliorare gli archivi comunali di gestione delle pratiche edilizie, commercio e SUAP per le tre località</t>
  </si>
  <si>
    <t>Assestamento dell'archivio di Santa Margherita d'Adige</t>
  </si>
  <si>
    <t>Assestamento dell'archivio di Megliadino San Fidenzio</t>
  </si>
  <si>
    <t>VOLPE ALESSIO</t>
  </si>
  <si>
    <t>Obiettivo 1 - Adozione Piano Comunale delle Acque per le località di Santa Margherita d'Adige e Megliadino San Fidenzio</t>
  </si>
  <si>
    <t>Tale obiettivo tende a concludere in modo efficiente la fase di concertazione con il territorio e all'adozione del Piano delle Acque entro il mese di dicembre 2019.</t>
  </si>
  <si>
    <t>Adozione Piano in Consiglio Comunale</t>
  </si>
  <si>
    <t xml:space="preserve">Avvio fase di concertazione con eventuali incontri pubblici o audit </t>
  </si>
  <si>
    <t>GRADO RAGGIUNGIMENTO</t>
  </si>
  <si>
    <t>ADOZIONE PIANO</t>
  </si>
  <si>
    <t>percentuale</t>
  </si>
  <si>
    <t>tempistica</t>
  </si>
  <si>
    <t>Tale obiettivo si prefigge di concludere l'iter procedurale per la redazione di un progetto di servizio per la gestione del servizio del verde pubblico</t>
  </si>
  <si>
    <t>predisposizione di un progetto di servizio</t>
  </si>
  <si>
    <t>Atti relativi alle procedure di gara</t>
  </si>
  <si>
    <t>Agiudicazione definitiva</t>
  </si>
  <si>
    <t>essenze censite, ditte incaricate</t>
  </si>
  <si>
    <t>INIZIO SERVIZIO</t>
  </si>
  <si>
    <t>Terza Variante al Piano degli Interventi - approvazione del Piano Comunale Acque di Saletto</t>
  </si>
  <si>
    <t>Approvazione del Piano</t>
  </si>
  <si>
    <t>APPROVAZIONE PIANO</t>
  </si>
  <si>
    <t>Obiettivo 4 - P.A.T. Borgo Veneto - Adozione del Documento Preliminare e Rapporto Ambientale Preliminare</t>
  </si>
  <si>
    <t>Tale obiettivo tende ad avviare in modo efficiente la fase di concertazione con il territorio propedeutica all'adozione del Piano di Assetto del Territorio di Borgo Veneto</t>
  </si>
  <si>
    <t>Avvio fase di concetazione con incontri pubblici e audit territoriali</t>
  </si>
  <si>
    <t>Adozione del Documento Preliminare e Rapporto Ambientale Preliminare</t>
  </si>
  <si>
    <t>ADOZIONE DOCUMENTI PRELIMINARI</t>
  </si>
  <si>
    <t>Il programma intende attivare un sondaggio di soddisfazione degli utenti dell'Ufficio Tecnico a mezzo questionario</t>
  </si>
  <si>
    <t>n° quastionari somministrati e raccolti</t>
  </si>
  <si>
    <t>CONSEGNA REPORT</t>
  </si>
  <si>
    <t>N° pratiche archiviate</t>
  </si>
  <si>
    <t>SISTEMAZIONE DEFINTIVA 3 ARCHIVI</t>
  </si>
  <si>
    <t>SISTEMAZIONE DEFINTIVA 2 ARCHIVI</t>
  </si>
  <si>
    <t>SISTEMAZIONE DEFINTIVA 1 ARCHIVI</t>
  </si>
  <si>
    <t>N.6 OBIETTIVI STRATEGICI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</si>
</sst>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201" formatCode="_(&quot;L.&quot;* #,##0.00_);_(&quot;L.&quot;* \(#,##0.00\);_(&quot;L.&quot;* &quot;-&quot;??_);_(@_)"/>
    <numFmt numFmtId="230" formatCode="&quot;€&quot;#,##0"/>
  </numFmts>
  <fonts count="3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1"/>
      <name val="Arial"/>
      <family val="2"/>
    </font>
    <font>
      <i/>
      <sz val="8"/>
      <name val="Tahoma"/>
      <family val="2"/>
    </font>
    <font>
      <sz val="12"/>
      <name val="Times New Roman"/>
      <family val="1"/>
    </font>
    <font>
      <sz val="10"/>
      <color indexed="10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" fillId="0" borderId="0" xfId="49" applyAlignment="1" applyProtection="1">
      <alignment horizontal="center" vertical="center"/>
      <protection locked="0"/>
    </xf>
    <xf numFmtId="0" fontId="1" fillId="0" borderId="0" xfId="49" applyAlignment="1" applyProtection="1">
      <alignment horizontal="center" vertical="center"/>
      <protection/>
    </xf>
    <xf numFmtId="0" fontId="4" fillId="0" borderId="0" xfId="49" applyFont="1" applyAlignment="1" applyProtection="1">
      <alignment horizontal="center" vertical="center"/>
      <protection locked="0"/>
    </xf>
    <xf numFmtId="0" fontId="1" fillId="4" borderId="10" xfId="49" applyFill="1" applyBorder="1" applyAlignment="1" applyProtection="1">
      <alignment horizontal="center" vertical="center" wrapText="1"/>
      <protection/>
    </xf>
    <xf numFmtId="0" fontId="1" fillId="0" borderId="11" xfId="49" applyBorder="1" applyAlignment="1" applyProtection="1">
      <alignment vertical="center"/>
      <protection locked="0"/>
    </xf>
    <xf numFmtId="0" fontId="1" fillId="0" borderId="12" xfId="49" applyBorder="1" applyAlignment="1" applyProtection="1">
      <alignment vertical="center"/>
      <protection locked="0"/>
    </xf>
    <xf numFmtId="0" fontId="1" fillId="0" borderId="13" xfId="49" applyBorder="1" applyAlignment="1" applyProtection="1">
      <alignment vertical="center"/>
      <protection locked="0"/>
    </xf>
    <xf numFmtId="0" fontId="1" fillId="0" borderId="10" xfId="49" applyBorder="1" applyAlignment="1" applyProtection="1">
      <alignment horizontal="center" vertical="center"/>
      <protection locked="0"/>
    </xf>
    <xf numFmtId="0" fontId="24" fillId="4" borderId="10" xfId="49" applyFont="1" applyFill="1" applyBorder="1" applyAlignment="1" applyProtection="1">
      <alignment horizontal="center" vertical="center" textRotation="90"/>
      <protection/>
    </xf>
    <xf numFmtId="0" fontId="1" fillId="0" borderId="14" xfId="49" applyBorder="1" applyAlignment="1" applyProtection="1">
      <alignment horizontal="center" vertical="center"/>
      <protection locked="0"/>
    </xf>
    <xf numFmtId="0" fontId="1" fillId="0" borderId="0" xfId="49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 wrapText="1"/>
      <protection/>
    </xf>
    <xf numFmtId="0" fontId="2" fillId="16" borderId="15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1" fillId="0" borderId="10" xfId="49" applyFill="1" applyBorder="1" applyAlignment="1" applyProtection="1">
      <alignment horizontal="center" vertical="center"/>
      <protection locked="0"/>
    </xf>
    <xf numFmtId="0" fontId="1" fillId="0" borderId="14" xfId="49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29" fillId="0" borderId="19" xfId="0" applyFont="1" applyBorder="1" applyAlignment="1">
      <alignment horizontal="justify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30" fillId="12" borderId="10" xfId="49" applyFont="1" applyFill="1" applyBorder="1" applyAlignment="1" applyProtection="1">
      <alignment horizontal="center" vertical="center"/>
      <protection locked="0"/>
    </xf>
    <xf numFmtId="17" fontId="24" fillId="4" borderId="10" xfId="49" applyNumberFormat="1" applyFont="1" applyFill="1" applyBorder="1" applyAlignment="1" applyProtection="1">
      <alignment horizontal="center" vertical="center" textRotation="90"/>
      <protection/>
    </xf>
    <xf numFmtId="0" fontId="30" fillId="0" borderId="10" xfId="49" applyFont="1" applyFill="1" applyBorder="1" applyAlignment="1" applyProtection="1">
      <alignment horizontal="center" vertical="center"/>
      <protection locked="0"/>
    </xf>
    <xf numFmtId="0" fontId="1" fillId="24" borderId="10" xfId="49" applyFill="1" applyBorder="1" applyAlignment="1" applyProtection="1">
      <alignment horizontal="center" vertical="center"/>
      <protection locked="0"/>
    </xf>
    <xf numFmtId="0" fontId="1" fillId="24" borderId="14" xfId="49" applyFill="1" applyBorder="1" applyAlignment="1" applyProtection="1">
      <alignment horizontal="center" vertical="center"/>
      <protection locked="0"/>
    </xf>
    <xf numFmtId="0" fontId="1" fillId="25" borderId="10" xfId="49" applyFill="1" applyBorder="1" applyAlignment="1" applyProtection="1">
      <alignment horizontal="center" vertical="center"/>
      <protection locked="0"/>
    </xf>
    <xf numFmtId="0" fontId="1" fillId="25" borderId="14" xfId="49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>
      <alignment horizontal="justify"/>
    </xf>
    <xf numFmtId="0" fontId="0" fillId="26" borderId="0" xfId="0" applyFont="1" applyFill="1" applyAlignment="1">
      <alignment/>
    </xf>
    <xf numFmtId="0" fontId="0" fillId="16" borderId="10" xfId="0" applyFill="1" applyBorder="1" applyAlignment="1" applyProtection="1">
      <alignment horizontal="center" vertical="center"/>
      <protection locked="0"/>
    </xf>
    <xf numFmtId="0" fontId="30" fillId="25" borderId="10" xfId="49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19" xfId="0" applyFill="1" applyBorder="1" applyAlignment="1" applyProtection="1">
      <alignment horizontal="center" vertical="center"/>
      <protection locked="0"/>
    </xf>
    <xf numFmtId="0" fontId="1" fillId="28" borderId="14" xfId="49" applyFill="1" applyBorder="1" applyAlignment="1" applyProtection="1">
      <alignment horizontal="center" vertical="center"/>
      <protection locked="0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16" borderId="10" xfId="0" applyFill="1" applyBorder="1" applyAlignment="1" applyProtection="1">
      <alignment horizontal="center" vertical="center"/>
      <protection locked="0"/>
    </xf>
    <xf numFmtId="0" fontId="4" fillId="0" borderId="10" xfId="49" applyFont="1" applyBorder="1" applyAlignment="1" applyProtection="1">
      <alignment horizontal="center" vertical="center"/>
      <protection locked="0"/>
    </xf>
    <xf numFmtId="0" fontId="4" fillId="0" borderId="10" xfId="49" applyFont="1" applyBorder="1" applyAlignment="1" applyProtection="1">
      <alignment horizontal="center" vertical="center"/>
      <protection locked="0"/>
    </xf>
    <xf numFmtId="0" fontId="4" fillId="0" borderId="15" xfId="49" applyFont="1" applyBorder="1" applyAlignment="1" applyProtection="1">
      <alignment horizontal="center" vertical="center"/>
      <protection locked="0"/>
    </xf>
    <xf numFmtId="0" fontId="4" fillId="0" borderId="26" xfId="49" applyFont="1" applyFill="1" applyBorder="1" applyAlignment="1" applyProtection="1">
      <alignment horizontal="center" vertical="center"/>
      <protection/>
    </xf>
    <xf numFmtId="0" fontId="4" fillId="0" borderId="27" xfId="49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22" borderId="15" xfId="49" applyFont="1" applyFill="1" applyBorder="1" applyAlignment="1" applyProtection="1">
      <alignment horizontal="center" vertical="center"/>
      <protection locked="0"/>
    </xf>
    <xf numFmtId="0" fontId="4" fillId="22" borderId="19" xfId="49" applyFont="1" applyFill="1" applyBorder="1" applyAlignment="1" applyProtection="1">
      <alignment horizontal="center" vertical="center"/>
      <protection locked="0"/>
    </xf>
    <xf numFmtId="0" fontId="28" fillId="22" borderId="15" xfId="48" applyFont="1" applyFill="1" applyBorder="1" applyAlignment="1" applyProtection="1">
      <alignment horizontal="center" vertical="center" wrapText="1"/>
      <protection locked="0"/>
    </xf>
    <xf numFmtId="0" fontId="28" fillId="22" borderId="22" xfId="48" applyFont="1" applyFill="1" applyBorder="1" applyAlignment="1" applyProtection="1">
      <alignment horizontal="center" vertical="center" wrapText="1"/>
      <protection locked="0"/>
    </xf>
    <xf numFmtId="0" fontId="28" fillId="22" borderId="19" xfId="48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5" xfId="49" applyFont="1" applyBorder="1" applyAlignment="1" applyProtection="1">
      <alignment vertical="center" wrapText="1"/>
      <protection locked="0"/>
    </xf>
    <xf numFmtId="0" fontId="4" fillId="0" borderId="22" xfId="49" applyFont="1" applyBorder="1" applyAlignment="1" applyProtection="1">
      <alignment vertical="center" wrapText="1"/>
      <protection locked="0"/>
    </xf>
    <xf numFmtId="0" fontId="4" fillId="0" borderId="19" xfId="49" applyFont="1" applyBorder="1" applyAlignment="1" applyProtection="1">
      <alignment vertical="center" wrapText="1"/>
      <protection locked="0"/>
    </xf>
    <xf numFmtId="0" fontId="1" fillId="0" borderId="23" xfId="49" applyFont="1" applyBorder="1" applyAlignment="1" applyProtection="1">
      <alignment vertical="center" wrapText="1"/>
      <protection locked="0"/>
    </xf>
    <xf numFmtId="0" fontId="1" fillId="0" borderId="24" xfId="49" applyBorder="1" applyAlignment="1" applyProtection="1">
      <alignment vertical="center" wrapText="1"/>
      <protection locked="0"/>
    </xf>
    <xf numFmtId="0" fontId="1" fillId="0" borderId="25" xfId="49" applyBorder="1" applyAlignment="1" applyProtection="1">
      <alignment vertical="center" wrapText="1"/>
      <protection locked="0"/>
    </xf>
    <xf numFmtId="0" fontId="1" fillId="0" borderId="32" xfId="49" applyBorder="1" applyAlignment="1" applyProtection="1">
      <alignment vertical="center" wrapText="1"/>
      <protection locked="0"/>
    </xf>
    <xf numFmtId="0" fontId="1" fillId="0" borderId="0" xfId="49" applyBorder="1" applyAlignment="1" applyProtection="1">
      <alignment vertical="center" wrapText="1"/>
      <protection locked="0"/>
    </xf>
    <xf numFmtId="0" fontId="1" fillId="0" borderId="33" xfId="49" applyBorder="1" applyAlignment="1" applyProtection="1">
      <alignment vertical="center" wrapText="1"/>
      <protection locked="0"/>
    </xf>
    <xf numFmtId="0" fontId="1" fillId="0" borderId="11" xfId="49" applyBorder="1" applyAlignment="1" applyProtection="1">
      <alignment vertical="center" wrapText="1"/>
      <protection locked="0"/>
    </xf>
    <xf numFmtId="0" fontId="1" fillId="0" borderId="12" xfId="49" applyBorder="1" applyAlignment="1" applyProtection="1">
      <alignment vertical="center" wrapText="1"/>
      <protection locked="0"/>
    </xf>
    <xf numFmtId="0" fontId="1" fillId="0" borderId="13" xfId="49" applyBorder="1" applyAlignment="1" applyProtection="1">
      <alignment vertical="center" wrapText="1"/>
      <protection locked="0"/>
    </xf>
    <xf numFmtId="0" fontId="1" fillId="22" borderId="15" xfId="49" applyFont="1" applyFill="1" applyBorder="1" applyAlignment="1" applyProtection="1">
      <alignment horizontal="center" vertical="center"/>
      <protection/>
    </xf>
    <xf numFmtId="0" fontId="1" fillId="22" borderId="22" xfId="49" applyFill="1" applyBorder="1" applyAlignment="1" applyProtection="1">
      <alignment horizontal="center" vertical="center"/>
      <protection/>
    </xf>
    <xf numFmtId="0" fontId="1" fillId="22" borderId="19" xfId="49" applyFill="1" applyBorder="1" applyAlignment="1" applyProtection="1">
      <alignment horizontal="center" vertical="center"/>
      <protection/>
    </xf>
    <xf numFmtId="0" fontId="25" fillId="0" borderId="30" xfId="49" applyFont="1" applyBorder="1" applyAlignment="1" applyProtection="1">
      <alignment horizontal="center" vertical="center"/>
      <protection/>
    </xf>
    <xf numFmtId="0" fontId="4" fillId="4" borderId="34" xfId="5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4" fillId="4" borderId="35" xfId="50" applyFont="1" applyFill="1" applyBorder="1" applyAlignment="1" applyProtection="1">
      <alignment horizontal="center" vertical="center" wrapText="1"/>
      <protection/>
    </xf>
    <xf numFmtId="0" fontId="4" fillId="4" borderId="36" xfId="50" applyFont="1" applyFill="1" applyBorder="1" applyAlignment="1" applyProtection="1">
      <alignment horizontal="center" vertical="center" wrapText="1"/>
      <protection/>
    </xf>
    <xf numFmtId="0" fontId="4" fillId="4" borderId="37" xfId="50" applyFont="1" applyFill="1" applyBorder="1" applyAlignment="1" applyProtection="1">
      <alignment horizontal="center" vertical="center"/>
      <protection/>
    </xf>
    <xf numFmtId="0" fontId="4" fillId="4" borderId="38" xfId="50" applyFont="1" applyFill="1" applyBorder="1" applyAlignment="1" applyProtection="1">
      <alignment horizontal="center" vertical="center"/>
      <protection/>
    </xf>
    <xf numFmtId="0" fontId="1" fillId="4" borderId="15" xfId="49" applyFont="1" applyFill="1" applyBorder="1" applyAlignment="1" applyProtection="1">
      <alignment horizontal="center" vertical="center"/>
      <protection/>
    </xf>
    <xf numFmtId="0" fontId="1" fillId="4" borderId="22" xfId="49" applyFill="1" applyBorder="1" applyAlignment="1" applyProtection="1">
      <alignment horizontal="center" vertical="center"/>
      <protection/>
    </xf>
    <xf numFmtId="0" fontId="1" fillId="4" borderId="19" xfId="49" applyFill="1" applyBorder="1" applyAlignment="1" applyProtection="1">
      <alignment horizontal="center" vertical="center"/>
      <protection/>
    </xf>
    <xf numFmtId="0" fontId="2" fillId="4" borderId="15" xfId="49" applyFont="1" applyFill="1" applyBorder="1" applyAlignment="1" applyProtection="1">
      <alignment horizontal="center" vertical="center" wrapText="1"/>
      <protection/>
    </xf>
    <xf numFmtId="0" fontId="2" fillId="4" borderId="19" xfId="49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4" borderId="23" xfId="49" applyFont="1" applyFill="1" applyBorder="1" applyAlignment="1" applyProtection="1">
      <alignment horizontal="center" vertical="center" wrapText="1"/>
      <protection/>
    </xf>
    <xf numFmtId="0" fontId="2" fillId="4" borderId="25" xfId="49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7" borderId="15" xfId="49" applyFont="1" applyFill="1" applyBorder="1" applyAlignment="1" applyProtection="1">
      <alignment horizontal="center" vertical="center"/>
      <protection locked="0"/>
    </xf>
    <xf numFmtId="0" fontId="2" fillId="27" borderId="22" xfId="49" applyFont="1" applyFill="1" applyBorder="1" applyAlignment="1" applyProtection="1">
      <alignment horizontal="center" vertical="center"/>
      <protection locked="0"/>
    </xf>
    <xf numFmtId="0" fontId="2" fillId="27" borderId="19" xfId="49" applyFont="1" applyFill="1" applyBorder="1" applyAlignment="1" applyProtection="1">
      <alignment horizontal="center" vertical="center"/>
      <protection locked="0"/>
    </xf>
    <xf numFmtId="0" fontId="1" fillId="4" borderId="15" xfId="49" applyFont="1" applyFill="1" applyBorder="1" applyAlignment="1" applyProtection="1">
      <alignment horizontal="center" vertical="center"/>
      <protection/>
    </xf>
    <xf numFmtId="0" fontId="1" fillId="4" borderId="19" xfId="49" applyFont="1" applyFill="1" applyBorder="1" applyAlignment="1" applyProtection="1">
      <alignment horizontal="center" vertical="center"/>
      <protection/>
    </xf>
    <xf numFmtId="0" fontId="1" fillId="4" borderId="10" xfId="49" applyFont="1" applyFill="1" applyBorder="1" applyAlignment="1" applyProtection="1">
      <alignment horizontal="center" vertical="center"/>
      <protection/>
    </xf>
    <xf numFmtId="0" fontId="1" fillId="4" borderId="10" xfId="49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23" xfId="48" applyFont="1" applyFill="1" applyBorder="1" applyAlignment="1" applyProtection="1">
      <alignment horizontal="left" vertical="center" wrapText="1"/>
      <protection locked="0"/>
    </xf>
    <xf numFmtId="0" fontId="4" fillId="0" borderId="24" xfId="48" applyFont="1" applyFill="1" applyBorder="1" applyAlignment="1" applyProtection="1">
      <alignment horizontal="left" vertical="center" wrapText="1"/>
      <protection locked="0"/>
    </xf>
    <xf numFmtId="0" fontId="4" fillId="0" borderId="25" xfId="48" applyFont="1" applyFill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9" fontId="1" fillId="0" borderId="10" xfId="49" applyNumberFormat="1" applyBorder="1" applyAlignment="1" applyProtection="1">
      <alignment horizontal="center" vertical="center"/>
      <protection locked="0"/>
    </xf>
    <xf numFmtId="0" fontId="1" fillId="0" borderId="10" xfId="49" applyBorder="1" applyAlignment="1" applyProtection="1">
      <alignment horizontal="center" vertical="center"/>
      <protection locked="0"/>
    </xf>
    <xf numFmtId="0" fontId="1" fillId="0" borderId="10" xfId="49" applyFill="1" applyBorder="1" applyAlignment="1" applyProtection="1">
      <alignment horizontal="center" vertical="center"/>
      <protection locked="0"/>
    </xf>
    <xf numFmtId="0" fontId="3" fillId="0" borderId="15" xfId="48" applyFont="1" applyBorder="1" applyAlignment="1" applyProtection="1">
      <alignment horizontal="center" vertical="center"/>
      <protection locked="0"/>
    </xf>
    <xf numFmtId="0" fontId="4" fillId="0" borderId="22" xfId="48" applyFont="1" applyBorder="1" applyAlignment="1" applyProtection="1">
      <alignment horizontal="center" vertical="center"/>
      <protection locked="0"/>
    </xf>
    <xf numFmtId="0" fontId="4" fillId="0" borderId="19" xfId="48" applyFont="1" applyBorder="1" applyAlignment="1" applyProtection="1">
      <alignment horizontal="center" vertical="center"/>
      <protection locked="0"/>
    </xf>
    <xf numFmtId="0" fontId="1" fillId="0" borderId="10" xfId="49" applyFont="1" applyBorder="1" applyAlignment="1" applyProtection="1">
      <alignment vertical="center"/>
      <protection locked="0"/>
    </xf>
    <xf numFmtId="0" fontId="1" fillId="0" borderId="10" xfId="49" applyBorder="1" applyAlignment="1" applyProtection="1">
      <alignment vertical="center"/>
      <protection locked="0"/>
    </xf>
    <xf numFmtId="14" fontId="1" fillId="0" borderId="10" xfId="49" applyNumberFormat="1" applyFont="1" applyBorder="1" applyAlignment="1" applyProtection="1">
      <alignment horizontal="center" vertical="center"/>
      <protection locked="0"/>
    </xf>
    <xf numFmtId="0" fontId="1" fillId="22" borderId="15" xfId="49" applyFill="1" applyBorder="1" applyAlignment="1" applyProtection="1">
      <alignment horizontal="center" vertical="center"/>
      <protection/>
    </xf>
    <xf numFmtId="0" fontId="1" fillId="0" borderId="23" xfId="49" applyBorder="1" applyAlignment="1" applyProtection="1">
      <alignment horizontal="center" vertical="center"/>
      <protection/>
    </xf>
    <xf numFmtId="0" fontId="1" fillId="0" borderId="25" xfId="49" applyBorder="1" applyAlignment="1" applyProtection="1">
      <alignment horizontal="center" vertical="center"/>
      <protection/>
    </xf>
    <xf numFmtId="0" fontId="1" fillId="0" borderId="42" xfId="49" applyBorder="1" applyAlignment="1" applyProtection="1">
      <alignment horizontal="center" vertical="center"/>
      <protection/>
    </xf>
    <xf numFmtId="0" fontId="1" fillId="0" borderId="43" xfId="49" applyBorder="1" applyAlignment="1" applyProtection="1">
      <alignment horizontal="center" vertical="center"/>
      <protection/>
    </xf>
    <xf numFmtId="0" fontId="0" fillId="22" borderId="15" xfId="0" applyFill="1" applyBorder="1" applyAlignment="1" applyProtection="1">
      <alignment horizontal="right" vertical="center"/>
      <protection/>
    </xf>
    <xf numFmtId="0" fontId="0" fillId="22" borderId="22" xfId="0" applyFill="1" applyBorder="1" applyAlignment="1" applyProtection="1">
      <alignment horizontal="right" vertical="center"/>
      <protection/>
    </xf>
    <xf numFmtId="0" fontId="0" fillId="22" borderId="22" xfId="0" applyFill="1" applyBorder="1" applyAlignment="1" applyProtection="1">
      <alignment horizontal="center" vertical="center"/>
      <protection locked="0"/>
    </xf>
    <xf numFmtId="0" fontId="0" fillId="22" borderId="19" xfId="0" applyFill="1" applyBorder="1" applyAlignment="1" applyProtection="1">
      <alignment horizontal="center" vertical="center"/>
      <protection locked="0"/>
    </xf>
    <xf numFmtId="0" fontId="0" fillId="22" borderId="15" xfId="0" applyFill="1" applyBorder="1" applyAlignment="1" applyProtection="1">
      <alignment horizontal="center" vertical="center"/>
      <protection/>
    </xf>
    <xf numFmtId="0" fontId="0" fillId="22" borderId="22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/>
    </xf>
    <xf numFmtId="0" fontId="0" fillId="27" borderId="10" xfId="0" applyFill="1" applyBorder="1" applyAlignment="1" applyProtection="1">
      <alignment horizontal="center" vertical="center" wrapText="1"/>
      <protection/>
    </xf>
    <xf numFmtId="0" fontId="0" fillId="16" borderId="10" xfId="0" applyFill="1" applyBorder="1" applyAlignment="1" applyProtection="1">
      <alignment horizontal="center" vertical="center" wrapText="1"/>
      <protection/>
    </xf>
    <xf numFmtId="0" fontId="0" fillId="16" borderId="23" xfId="0" applyFill="1" applyBorder="1" applyAlignment="1" applyProtection="1">
      <alignment horizontal="center" vertical="center"/>
      <protection locked="0"/>
    </xf>
    <xf numFmtId="0" fontId="0" fillId="16" borderId="25" xfId="0" applyFill="1" applyBorder="1" applyAlignment="1" applyProtection="1">
      <alignment horizontal="center" vertical="center"/>
      <protection locked="0"/>
    </xf>
    <xf numFmtId="0" fontId="0" fillId="16" borderId="11" xfId="0" applyFill="1" applyBorder="1" applyAlignment="1" applyProtection="1">
      <alignment horizontal="center" vertical="center"/>
      <protection locked="0"/>
    </xf>
    <xf numFmtId="0" fontId="0" fillId="16" borderId="13" xfId="0" applyFill="1" applyBorder="1" applyAlignment="1" applyProtection="1">
      <alignment horizontal="center" vertical="center"/>
      <protection locked="0"/>
    </xf>
    <xf numFmtId="0" fontId="2" fillId="16" borderId="22" xfId="0" applyFont="1" applyFill="1" applyBorder="1" applyAlignment="1" applyProtection="1">
      <alignment horizontal="center" vertical="center"/>
      <protection/>
    </xf>
    <xf numFmtId="0" fontId="2" fillId="16" borderId="19" xfId="0" applyFont="1" applyFill="1" applyBorder="1" applyAlignment="1" applyProtection="1">
      <alignment horizontal="center" vertical="center"/>
      <protection/>
    </xf>
    <xf numFmtId="0" fontId="0" fillId="16" borderId="10" xfId="0" applyFill="1" applyBorder="1" applyAlignment="1" applyProtection="1">
      <alignment horizontal="center" vertical="center"/>
      <protection/>
    </xf>
    <xf numFmtId="0" fontId="0" fillId="22" borderId="19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27" borderId="10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/>
    </xf>
    <xf numFmtId="0" fontId="0" fillId="4" borderId="22" xfId="0" applyFill="1" applyBorder="1" applyAlignment="1" applyProtection="1">
      <alignment horizontal="center" vertical="center"/>
      <protection/>
    </xf>
    <xf numFmtId="0" fontId="0" fillId="16" borderId="15" xfId="0" applyFill="1" applyBorder="1" applyAlignment="1" applyProtection="1">
      <alignment horizontal="center" vertical="center"/>
      <protection/>
    </xf>
    <xf numFmtId="0" fontId="0" fillId="16" borderId="19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9" fontId="0" fillId="0" borderId="23" xfId="0" applyNumberFormat="1" applyBorder="1" applyAlignment="1" applyProtection="1">
      <alignment horizontal="center" vertical="center"/>
      <protection locked="0"/>
    </xf>
    <xf numFmtId="14" fontId="0" fillId="16" borderId="23" xfId="0" applyNumberForma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1" fillId="0" borderId="15" xfId="49" applyNumberFormat="1" applyFont="1" applyBorder="1" applyAlignment="1" applyProtection="1">
      <alignment vertical="center" wrapText="1"/>
      <protection locked="0"/>
    </xf>
    <xf numFmtId="49" fontId="1" fillId="0" borderId="22" xfId="49" applyNumberFormat="1" applyBorder="1" applyAlignment="1" applyProtection="1">
      <alignment vertical="center" wrapText="1"/>
      <protection locked="0"/>
    </xf>
    <xf numFmtId="49" fontId="1" fillId="0" borderId="19" xfId="49" applyNumberForma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230" fontId="1" fillId="0" borderId="10" xfId="49" applyNumberFormat="1" applyFont="1" applyBorder="1" applyAlignment="1" applyProtection="1">
      <alignment horizontal="center" vertical="center"/>
      <protection locked="0"/>
    </xf>
    <xf numFmtId="230" fontId="1" fillId="0" borderId="10" xfId="49" applyNumberFormat="1" applyBorder="1" applyAlignment="1" applyProtection="1">
      <alignment horizontal="center" vertical="center"/>
      <protection locked="0"/>
    </xf>
    <xf numFmtId="14" fontId="1" fillId="0" borderId="10" xfId="49" applyNumberFormat="1" applyBorder="1" applyAlignment="1" applyProtection="1">
      <alignment horizontal="center" vertical="center"/>
      <protection locked="0"/>
    </xf>
    <xf numFmtId="0" fontId="1" fillId="0" borderId="15" xfId="49" applyFont="1" applyBorder="1" applyAlignment="1" applyProtection="1">
      <alignment horizontal="left" vertical="center"/>
      <protection locked="0"/>
    </xf>
    <xf numFmtId="0" fontId="1" fillId="0" borderId="22" xfId="49" applyBorder="1" applyAlignment="1" applyProtection="1">
      <alignment horizontal="left" vertical="center"/>
      <protection locked="0"/>
    </xf>
    <xf numFmtId="0" fontId="1" fillId="0" borderId="19" xfId="49" applyBorder="1" applyAlignment="1" applyProtection="1">
      <alignment horizontal="left" vertical="center"/>
      <protection locked="0"/>
    </xf>
    <xf numFmtId="0" fontId="28" fillId="22" borderId="12" xfId="48" applyFont="1" applyFill="1" applyBorder="1" applyAlignment="1" applyProtection="1">
      <alignment horizontal="center" vertical="center" wrapText="1"/>
      <protection locked="0"/>
    </xf>
    <xf numFmtId="0" fontId="28" fillId="22" borderId="13" xfId="48" applyFont="1" applyFill="1" applyBorder="1" applyAlignment="1" applyProtection="1">
      <alignment horizontal="center" vertical="center" wrapText="1"/>
      <protection locked="0"/>
    </xf>
    <xf numFmtId="0" fontId="4" fillId="4" borderId="44" xfId="50" applyFont="1" applyFill="1" applyBorder="1" applyAlignment="1" applyProtection="1">
      <alignment horizontal="center" vertical="center"/>
      <protection/>
    </xf>
    <xf numFmtId="0" fontId="4" fillId="4" borderId="45" xfId="50" applyFont="1" applyFill="1" applyBorder="1" applyAlignment="1" applyProtection="1">
      <alignment horizontal="center" vertical="center"/>
      <protection/>
    </xf>
    <xf numFmtId="0" fontId="4" fillId="0" borderId="23" xfId="49" applyFont="1" applyFill="1" applyBorder="1" applyAlignment="1" applyProtection="1">
      <alignment horizontal="center" vertical="center"/>
      <protection/>
    </xf>
    <xf numFmtId="0" fontId="4" fillId="0" borderId="24" xfId="49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OBJ_rev09" xfId="48"/>
    <cellStyle name="Normale_OBJ_rev09_7 Scheda_obiettivo investimento" xfId="49"/>
    <cellStyle name="Normale_OBJ_rev09_Piano obiettivi perf Ornell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Währung" xfId="66"/>
  </cellStyles>
  <dxfs count="130"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4"/>
  <sheetViews>
    <sheetView zoomScalePageLayoutView="0" workbookViewId="0" topLeftCell="A13">
      <selection activeCell="G27" sqref="G27"/>
    </sheetView>
  </sheetViews>
  <sheetFormatPr defaultColWidth="8.7109375" defaultRowHeight="12.75"/>
  <cols>
    <col min="1" max="1" width="4.00390625" style="0" customWidth="1"/>
    <col min="2" max="2" width="2.00390625" style="0" customWidth="1"/>
    <col min="3" max="3" width="0" style="0" hidden="1" customWidth="1"/>
    <col min="4" max="4" width="8.7109375" style="0" customWidth="1"/>
    <col min="5" max="5" width="17.140625" style="0" customWidth="1"/>
    <col min="6" max="10" width="8.7109375" style="0" customWidth="1"/>
    <col min="11" max="11" width="15.140625" style="0" customWidth="1"/>
  </cols>
  <sheetData>
    <row r="4" ht="12.75">
      <c r="G4" s="39" t="s">
        <v>73</v>
      </c>
    </row>
    <row r="11" spans="2:11" ht="18">
      <c r="B11" s="20"/>
      <c r="C11" s="20"/>
      <c r="D11" s="46"/>
      <c r="E11" s="47"/>
      <c r="F11" s="47"/>
      <c r="G11" s="47"/>
      <c r="H11" s="47"/>
      <c r="I11" s="48"/>
      <c r="J11" s="48"/>
      <c r="K11" s="49"/>
    </row>
    <row r="12" spans="4:11" ht="18">
      <c r="D12" s="50"/>
      <c r="E12" s="51"/>
      <c r="F12" s="51"/>
      <c r="G12" s="51"/>
      <c r="H12" s="51"/>
      <c r="I12" s="52"/>
      <c r="J12" s="52"/>
      <c r="K12" s="53"/>
    </row>
    <row r="18" spans="2:11" ht="18">
      <c r="B18" s="20"/>
      <c r="C18" s="20"/>
      <c r="D18" s="54" t="s">
        <v>78</v>
      </c>
      <c r="E18" s="55"/>
      <c r="F18" s="55"/>
      <c r="G18" s="55"/>
      <c r="H18" s="55"/>
      <c r="I18" s="56"/>
      <c r="J18" s="56"/>
      <c r="K18" s="57"/>
    </row>
    <row r="21" spans="4:11" ht="18">
      <c r="D21" s="54" t="s">
        <v>74</v>
      </c>
      <c r="E21" s="55"/>
      <c r="F21" s="55"/>
      <c r="G21" s="55"/>
      <c r="H21" s="55"/>
      <c r="I21" s="56"/>
      <c r="J21" s="56"/>
      <c r="K21" s="57"/>
    </row>
    <row r="27" spans="2:5" ht="14.25">
      <c r="B27" s="58"/>
      <c r="C27" s="59"/>
      <c r="D27" s="59"/>
      <c r="E27" s="59"/>
    </row>
    <row r="28" spans="2:5" ht="14.25">
      <c r="B28" s="58"/>
      <c r="C28" s="59"/>
      <c r="D28" s="59"/>
      <c r="E28" s="59"/>
    </row>
    <row r="29" spans="2:5" ht="14.25">
      <c r="B29" s="58"/>
      <c r="C29" s="59"/>
      <c r="D29" s="59"/>
      <c r="E29" s="59"/>
    </row>
    <row r="30" spans="2:5" ht="14.25">
      <c r="B30" s="58"/>
      <c r="C30" s="59"/>
      <c r="D30" s="59"/>
      <c r="E30" s="59"/>
    </row>
    <row r="31" spans="2:5" ht="14.25">
      <c r="B31" s="58"/>
      <c r="C31" s="59"/>
      <c r="D31" s="59"/>
      <c r="E31" s="59"/>
    </row>
    <row r="32" spans="2:5" ht="14.25">
      <c r="B32" s="58" t="s">
        <v>130</v>
      </c>
      <c r="C32" s="59"/>
      <c r="D32" s="59"/>
      <c r="E32" s="59"/>
    </row>
    <row r="33" ht="14.25">
      <c r="B33" s="19"/>
    </row>
    <row r="34" ht="14.25">
      <c r="B34" s="19"/>
    </row>
  </sheetData>
  <sheetProtection/>
  <mergeCells count="10">
    <mergeCell ref="D11:K11"/>
    <mergeCell ref="D12:K12"/>
    <mergeCell ref="D18:K18"/>
    <mergeCell ref="B31:E31"/>
    <mergeCell ref="D21:K21"/>
    <mergeCell ref="B32:E32"/>
    <mergeCell ref="B27:E27"/>
    <mergeCell ref="B28:E28"/>
    <mergeCell ref="B29:E29"/>
    <mergeCell ref="B30:E30"/>
  </mergeCells>
  <printOptions/>
  <pageMargins left="0.39" right="0.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Layout" zoomScaleSheetLayoutView="100" workbookViewId="0" topLeftCell="A1">
      <selection activeCell="C4" sqref="C4"/>
    </sheetView>
  </sheetViews>
  <sheetFormatPr defaultColWidth="8.7109375" defaultRowHeight="12.75" customHeight="1"/>
  <cols>
    <col min="1" max="1" width="4.7109375" style="2" customWidth="1"/>
    <col min="2" max="2" width="89.7109375" style="3" customWidth="1"/>
    <col min="3" max="3" width="7.140625" style="0" customWidth="1"/>
  </cols>
  <sheetData>
    <row r="1" spans="1:3" s="1" customFormat="1" ht="29.25" customHeight="1">
      <c r="A1" s="28" t="s">
        <v>39</v>
      </c>
      <c r="B1" s="26" t="s">
        <v>61</v>
      </c>
      <c r="C1" s="24" t="s">
        <v>59</v>
      </c>
    </row>
    <row r="2" spans="1:3" ht="31.5">
      <c r="A2" s="29">
        <v>1</v>
      </c>
      <c r="B2" s="27" t="s">
        <v>79</v>
      </c>
      <c r="C2" s="25">
        <v>10</v>
      </c>
    </row>
    <row r="3" spans="1:3" ht="60.75" customHeight="1">
      <c r="A3" s="29">
        <v>2</v>
      </c>
      <c r="B3" s="27" t="s">
        <v>80</v>
      </c>
      <c r="C3" s="25">
        <v>10</v>
      </c>
    </row>
    <row r="4" spans="1:3" ht="37.5" customHeight="1">
      <c r="A4" s="29">
        <f>A3+1</f>
        <v>3</v>
      </c>
      <c r="B4" s="27" t="s">
        <v>81</v>
      </c>
      <c r="C4" s="25">
        <v>20</v>
      </c>
    </row>
    <row r="5" spans="1:3" ht="32.25" customHeight="1">
      <c r="A5" s="29">
        <v>4</v>
      </c>
      <c r="B5" s="38" t="s">
        <v>82</v>
      </c>
      <c r="C5" s="25">
        <v>20</v>
      </c>
    </row>
    <row r="6" spans="1:3" ht="32.25" customHeight="1">
      <c r="A6" s="29">
        <v>5</v>
      </c>
      <c r="B6" s="27" t="s">
        <v>83</v>
      </c>
      <c r="C6" s="25">
        <v>20</v>
      </c>
    </row>
    <row r="7" spans="1:3" ht="32.25" customHeight="1">
      <c r="A7" s="29">
        <v>6</v>
      </c>
      <c r="B7" s="27" t="s">
        <v>84</v>
      </c>
      <c r="C7" s="25">
        <v>20</v>
      </c>
    </row>
    <row r="8" spans="1:2" ht="15" customHeight="1">
      <c r="A8"/>
      <c r="B8"/>
    </row>
    <row r="9" ht="15" customHeight="1">
      <c r="A9"/>
    </row>
    <row r="10" spans="1:2" ht="15" customHeight="1">
      <c r="A10"/>
      <c r="B10"/>
    </row>
    <row r="11" spans="1:2" ht="15" customHeight="1">
      <c r="A11"/>
      <c r="B11"/>
    </row>
    <row r="12" spans="1:2" ht="15" customHeight="1">
      <c r="A12"/>
      <c r="B12"/>
    </row>
    <row r="13" spans="1:2" ht="15" customHeight="1">
      <c r="A13"/>
      <c r="B13"/>
    </row>
    <row r="14" spans="1:2" ht="15" customHeight="1">
      <c r="A14"/>
      <c r="B14"/>
    </row>
    <row r="15" spans="1:2" ht="15" customHeight="1">
      <c r="A15"/>
      <c r="B15"/>
    </row>
    <row r="16" spans="1:2" ht="15" customHeight="1">
      <c r="A16"/>
      <c r="B16"/>
    </row>
    <row r="17" spans="1:2" ht="15.75" customHeight="1">
      <c r="A17"/>
      <c r="B17"/>
    </row>
    <row r="18" spans="1:2" ht="15" customHeight="1">
      <c r="A18"/>
      <c r="B18"/>
    </row>
    <row r="19" spans="1:2" ht="15" customHeight="1">
      <c r="A19"/>
      <c r="B19"/>
    </row>
    <row r="20" spans="1:2" ht="15" customHeight="1">
      <c r="A20"/>
      <c r="B20"/>
    </row>
    <row r="21" spans="1:2" ht="17.25" customHeight="1">
      <c r="A21"/>
      <c r="B21"/>
    </row>
    <row r="22" spans="1:2" ht="14.25" customHeight="1">
      <c r="A22"/>
      <c r="B22"/>
    </row>
    <row r="23" spans="1:2" ht="12.75" customHeight="1">
      <c r="A23"/>
      <c r="B23"/>
    </row>
  </sheetData>
  <sheetProtection/>
  <printOptions/>
  <pageMargins left="0.43" right="0.3937007874015748" top="0.6692913385826772" bottom="0.1968503937007874" header="0.1968503937007874" footer="0.1968503937007874"/>
  <pageSetup fitToHeight="1" fitToWidth="1" horizontalDpi="600" verticalDpi="600" orientation="portrait" scale="98" r:id="rId1"/>
  <headerFooter alignWithMargins="0">
    <oddFooter>&amp;L&amp;"Tahoma,Corsivo"&amp;8Elenco Processi&amp;R&amp;P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65444"/>
  <sheetViews>
    <sheetView zoomScale="150" zoomScaleNormal="150" zoomScalePageLayoutView="0" workbookViewId="0" topLeftCell="A85">
      <selection activeCell="A92" sqref="A92:IV101"/>
    </sheetView>
  </sheetViews>
  <sheetFormatPr defaultColWidth="9.140625" defaultRowHeight="12.75"/>
  <cols>
    <col min="1" max="2" width="8.421875" style="5" customWidth="1"/>
    <col min="3" max="7" width="6.421875" style="5" customWidth="1"/>
    <col min="8" max="8" width="5.421875" style="5" customWidth="1"/>
    <col min="9" max="13" width="6.421875" style="5" customWidth="1"/>
    <col min="14" max="14" width="7.421875" style="5" customWidth="1"/>
    <col min="15" max="15" width="9.140625" style="5" customWidth="1"/>
    <col min="16" max="16" width="10.00390625" style="5" bestFit="1" customWidth="1"/>
    <col min="17" max="244" width="9.140625" style="5" customWidth="1"/>
    <col min="245" max="245" width="14.140625" style="5" bestFit="1" customWidth="1"/>
    <col min="246" max="16384" width="9.140625" style="5" customWidth="1"/>
  </cols>
  <sheetData>
    <row r="1" spans="1:14" ht="17.25" customHeight="1" thickBot="1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7.5" customHeight="1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3.5" customHeight="1" thickBot="1">
      <c r="A3" s="95" t="s">
        <v>56</v>
      </c>
      <c r="B3" s="96"/>
      <c r="C3" s="96"/>
      <c r="D3" s="96"/>
      <c r="E3" s="97" t="s">
        <v>34</v>
      </c>
      <c r="F3" s="98"/>
      <c r="G3" s="98"/>
      <c r="H3" s="98"/>
      <c r="I3" s="99" t="s">
        <v>59</v>
      </c>
      <c r="J3" s="99"/>
      <c r="K3" s="99"/>
      <c r="L3" s="99"/>
      <c r="M3" s="99"/>
      <c r="N3" s="100"/>
    </row>
    <row r="4" spans="1:14" s="7" customFormat="1" ht="12.75" customHeight="1">
      <c r="A4" s="61" t="s">
        <v>100</v>
      </c>
      <c r="B4" s="62"/>
      <c r="C4" s="62"/>
      <c r="D4" s="62"/>
      <c r="E4" s="61" t="s">
        <v>74</v>
      </c>
      <c r="F4" s="62"/>
      <c r="G4" s="62"/>
      <c r="H4" s="63"/>
      <c r="I4" s="64">
        <v>10</v>
      </c>
      <c r="J4" s="65"/>
      <c r="K4" s="65"/>
      <c r="L4" s="66"/>
      <c r="M4" s="66"/>
      <c r="N4" s="67"/>
    </row>
    <row r="5" spans="1:14" s="7" customFormat="1" ht="12" thickBot="1">
      <c r="A5" s="62"/>
      <c r="B5" s="62"/>
      <c r="C5" s="62"/>
      <c r="D5" s="62"/>
      <c r="E5" s="62"/>
      <c r="F5" s="62"/>
      <c r="G5" s="62"/>
      <c r="H5" s="63"/>
      <c r="I5" s="68"/>
      <c r="J5" s="69"/>
      <c r="K5" s="69"/>
      <c r="L5" s="69"/>
      <c r="M5" s="69"/>
      <c r="N5" s="70"/>
    </row>
    <row r="6" spans="1:14" ht="43.5" customHeight="1">
      <c r="A6" s="71" t="s">
        <v>0</v>
      </c>
      <c r="B6" s="72"/>
      <c r="C6" s="73" t="s">
        <v>101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39.75" customHeight="1">
      <c r="A7" s="104" t="s">
        <v>33</v>
      </c>
      <c r="B7" s="105"/>
      <c r="C7" s="106" t="s">
        <v>85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12.75" customHeight="1">
      <c r="A8" s="109" t="s">
        <v>57</v>
      </c>
      <c r="B8" s="110"/>
      <c r="C8" s="82" t="s">
        <v>102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12.75" customHeight="1">
      <c r="A9" s="111"/>
      <c r="B9" s="112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2.75" customHeight="1">
      <c r="A10" s="111"/>
      <c r="B10" s="112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12.75" customHeight="1">
      <c r="A11" s="111"/>
      <c r="B11" s="112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12.75" customHeight="1">
      <c r="A12" s="111"/>
      <c r="B12" s="11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2.75" customHeight="1">
      <c r="A13" s="111"/>
      <c r="B13" s="11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12.75" customHeight="1">
      <c r="A14" s="111"/>
      <c r="B14" s="112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12.75" customHeight="1">
      <c r="A15" s="111"/>
      <c r="B15" s="112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12.75" customHeight="1">
      <c r="A16" s="111"/>
      <c r="B16" s="112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12.75" customHeight="1">
      <c r="A17" s="111"/>
      <c r="B17" s="112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.75" customHeight="1">
      <c r="A18" s="111"/>
      <c r="B18" s="11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2.75" customHeight="1">
      <c r="A19" s="111"/>
      <c r="B19" s="112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113"/>
      <c r="B20" s="11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8.7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37.5" customHeight="1">
      <c r="A22" s="8">
        <v>1</v>
      </c>
      <c r="B22" s="76" t="s">
        <v>65</v>
      </c>
      <c r="C22" s="77"/>
      <c r="D22" s="77"/>
      <c r="E22" s="77"/>
      <c r="F22" s="77"/>
      <c r="G22" s="78"/>
      <c r="H22" s="8">
        <f>IF(I22&lt;&gt;"",A25+1,"")</f>
      </c>
      <c r="I22" s="79"/>
      <c r="J22" s="80"/>
      <c r="K22" s="80"/>
      <c r="L22" s="80"/>
      <c r="M22" s="80"/>
      <c r="N22" s="81"/>
    </row>
    <row r="23" spans="1:14" ht="37.5" customHeight="1">
      <c r="A23" s="8">
        <v>2</v>
      </c>
      <c r="B23" s="76" t="s">
        <v>66</v>
      </c>
      <c r="C23" s="77"/>
      <c r="D23" s="77"/>
      <c r="E23" s="77"/>
      <c r="F23" s="77"/>
      <c r="G23" s="78"/>
      <c r="H23" s="8">
        <f>IF(I23&lt;&gt;"",H22+1,"")</f>
      </c>
      <c r="I23" s="79"/>
      <c r="J23" s="80"/>
      <c r="K23" s="80"/>
      <c r="L23" s="80"/>
      <c r="M23" s="80"/>
      <c r="N23" s="81"/>
    </row>
    <row r="24" spans="1:14" ht="37.5" customHeight="1">
      <c r="A24" s="8">
        <v>3</v>
      </c>
      <c r="B24" s="76" t="s">
        <v>103</v>
      </c>
      <c r="C24" s="77"/>
      <c r="D24" s="77"/>
      <c r="E24" s="77"/>
      <c r="F24" s="77"/>
      <c r="G24" s="78"/>
      <c r="H24" s="8">
        <f>IF(I24&lt;&gt;"",H23+1,"")</f>
      </c>
      <c r="I24" s="79"/>
      <c r="J24" s="80"/>
      <c r="K24" s="80"/>
      <c r="L24" s="80"/>
      <c r="M24" s="80"/>
      <c r="N24" s="81"/>
    </row>
    <row r="25" spans="1:14" ht="27" customHeight="1">
      <c r="A25" s="8"/>
      <c r="B25" s="122"/>
      <c r="C25" s="123"/>
      <c r="D25" s="123"/>
      <c r="E25" s="123"/>
      <c r="F25" s="123"/>
      <c r="G25" s="124"/>
      <c r="H25" s="8"/>
      <c r="I25" s="79"/>
      <c r="J25" s="80"/>
      <c r="K25" s="80"/>
      <c r="L25" s="80"/>
      <c r="M25" s="80"/>
      <c r="N25" s="81"/>
    </row>
    <row r="26" spans="1:14" ht="13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.75">
      <c r="A27" s="91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2.75">
      <c r="A28" s="115" t="s">
        <v>36</v>
      </c>
      <c r="B28" s="116"/>
      <c r="C28" s="116"/>
      <c r="D28" s="116"/>
      <c r="E28" s="116"/>
      <c r="F28" s="116"/>
      <c r="G28" s="116"/>
      <c r="H28" s="117"/>
      <c r="I28" s="118" t="s">
        <v>1</v>
      </c>
      <c r="J28" s="119"/>
      <c r="K28" s="120" t="s">
        <v>2</v>
      </c>
      <c r="L28" s="120"/>
      <c r="M28" s="120" t="s">
        <v>3</v>
      </c>
      <c r="N28" s="121"/>
    </row>
    <row r="29" spans="1:14" ht="12.75">
      <c r="A29" s="125" t="s">
        <v>104</v>
      </c>
      <c r="B29" s="126"/>
      <c r="C29" s="126"/>
      <c r="D29" s="126"/>
      <c r="E29" s="126"/>
      <c r="F29" s="126"/>
      <c r="G29" s="126"/>
      <c r="H29" s="127"/>
      <c r="I29" s="131">
        <v>1</v>
      </c>
      <c r="J29" s="132"/>
      <c r="K29" s="132"/>
      <c r="L29" s="132"/>
      <c r="M29" s="133"/>
      <c r="N29" s="133"/>
    </row>
    <row r="30" spans="1:14" ht="12.75">
      <c r="A30" s="128"/>
      <c r="B30" s="129"/>
      <c r="C30" s="129"/>
      <c r="D30" s="129"/>
      <c r="E30" s="129"/>
      <c r="F30" s="129"/>
      <c r="G30" s="129"/>
      <c r="H30" s="130"/>
      <c r="I30" s="132"/>
      <c r="J30" s="132"/>
      <c r="K30" s="132"/>
      <c r="L30" s="132"/>
      <c r="M30" s="133"/>
      <c r="N30" s="133"/>
    </row>
    <row r="31" spans="1:14" ht="12.75">
      <c r="A31" s="134" t="s">
        <v>58</v>
      </c>
      <c r="B31" s="135"/>
      <c r="C31" s="135"/>
      <c r="D31" s="135"/>
      <c r="E31" s="135"/>
      <c r="F31" s="135"/>
      <c r="G31" s="135"/>
      <c r="H31" s="136"/>
      <c r="I31" s="118" t="s">
        <v>1</v>
      </c>
      <c r="J31" s="119"/>
      <c r="K31" s="120" t="s">
        <v>2</v>
      </c>
      <c r="L31" s="120"/>
      <c r="M31" s="120" t="s">
        <v>3</v>
      </c>
      <c r="N31" s="121"/>
    </row>
    <row r="32" spans="1:14" ht="12.75">
      <c r="A32" s="137" t="s">
        <v>60</v>
      </c>
      <c r="B32" s="138"/>
      <c r="C32" s="138"/>
      <c r="D32" s="138"/>
      <c r="E32" s="138"/>
      <c r="F32" s="138"/>
      <c r="G32" s="138"/>
      <c r="H32" s="138"/>
      <c r="I32" s="139">
        <v>43830</v>
      </c>
      <c r="J32" s="132"/>
      <c r="K32" s="132"/>
      <c r="L32" s="132"/>
      <c r="M32" s="133"/>
      <c r="N32" s="133"/>
    </row>
    <row r="33" spans="1:14" ht="12.75" hidden="1">
      <c r="A33" s="138"/>
      <c r="B33" s="138"/>
      <c r="C33" s="138"/>
      <c r="D33" s="138"/>
      <c r="E33" s="138"/>
      <c r="F33" s="138"/>
      <c r="G33" s="138"/>
      <c r="H33" s="138"/>
      <c r="I33" s="132"/>
      <c r="J33" s="132"/>
      <c r="K33" s="132"/>
      <c r="L33" s="132"/>
      <c r="M33" s="133"/>
      <c r="N33" s="133"/>
    </row>
    <row r="34" spans="1:14" ht="12.75">
      <c r="A34" s="137"/>
      <c r="B34" s="138"/>
      <c r="C34" s="138"/>
      <c r="D34" s="138"/>
      <c r="E34" s="138"/>
      <c r="F34" s="138"/>
      <c r="G34" s="138"/>
      <c r="H34" s="138"/>
      <c r="I34" s="139"/>
      <c r="J34" s="132"/>
      <c r="K34" s="12"/>
      <c r="L34" s="12"/>
      <c r="M34" s="21"/>
      <c r="N34" s="21"/>
    </row>
    <row r="35" spans="1:14" ht="12.75">
      <c r="A35" s="115" t="s">
        <v>37</v>
      </c>
      <c r="B35" s="116"/>
      <c r="C35" s="116"/>
      <c r="D35" s="116"/>
      <c r="E35" s="116"/>
      <c r="F35" s="116"/>
      <c r="G35" s="116"/>
      <c r="H35" s="117"/>
      <c r="I35" s="118" t="s">
        <v>1</v>
      </c>
      <c r="J35" s="119"/>
      <c r="K35" s="120" t="s">
        <v>2</v>
      </c>
      <c r="L35" s="120"/>
      <c r="M35" s="120" t="s">
        <v>3</v>
      </c>
      <c r="N35" s="121"/>
    </row>
    <row r="36" spans="1:14" ht="12.75">
      <c r="A36" s="137"/>
      <c r="B36" s="138"/>
      <c r="C36" s="138"/>
      <c r="D36" s="138"/>
      <c r="E36" s="138"/>
      <c r="F36" s="138"/>
      <c r="G36" s="138"/>
      <c r="H36" s="138"/>
      <c r="I36" s="131"/>
      <c r="J36" s="132"/>
      <c r="K36" s="132"/>
      <c r="L36" s="132"/>
      <c r="M36" s="133"/>
      <c r="N36" s="133"/>
    </row>
    <row r="37" spans="1:14" ht="12.75">
      <c r="A37" s="138"/>
      <c r="B37" s="138"/>
      <c r="C37" s="138"/>
      <c r="D37" s="138"/>
      <c r="E37" s="138"/>
      <c r="F37" s="138"/>
      <c r="G37" s="138"/>
      <c r="H37" s="138"/>
      <c r="I37" s="132"/>
      <c r="J37" s="132"/>
      <c r="K37" s="132"/>
      <c r="L37" s="132"/>
      <c r="M37" s="133"/>
      <c r="N37" s="133"/>
    </row>
    <row r="38" spans="1:14" ht="12.75" hidden="1">
      <c r="A38" s="138"/>
      <c r="B38" s="138"/>
      <c r="C38" s="138"/>
      <c r="D38" s="138"/>
      <c r="E38" s="138"/>
      <c r="F38" s="138"/>
      <c r="G38" s="138"/>
      <c r="H38" s="138"/>
      <c r="I38" s="132"/>
      <c r="J38" s="132"/>
      <c r="K38" s="132"/>
      <c r="L38" s="132"/>
      <c r="M38" s="133"/>
      <c r="N38" s="133"/>
    </row>
    <row r="39" spans="1:14" ht="12.75">
      <c r="A39" s="115" t="s">
        <v>38</v>
      </c>
      <c r="B39" s="116"/>
      <c r="C39" s="116"/>
      <c r="D39" s="116"/>
      <c r="E39" s="116"/>
      <c r="F39" s="116"/>
      <c r="G39" s="116"/>
      <c r="H39" s="117"/>
      <c r="I39" s="118" t="s">
        <v>1</v>
      </c>
      <c r="J39" s="119"/>
      <c r="K39" s="120" t="s">
        <v>2</v>
      </c>
      <c r="L39" s="120"/>
      <c r="M39" s="120" t="s">
        <v>3</v>
      </c>
      <c r="N39" s="121"/>
    </row>
    <row r="40" spans="1:14" ht="12.75">
      <c r="A40" s="137"/>
      <c r="B40" s="138"/>
      <c r="C40" s="138"/>
      <c r="D40" s="138"/>
      <c r="E40" s="138"/>
      <c r="F40" s="138"/>
      <c r="G40" s="138"/>
      <c r="H40" s="138"/>
      <c r="I40" s="132"/>
      <c r="J40" s="132"/>
      <c r="K40" s="132"/>
      <c r="L40" s="132"/>
      <c r="M40" s="133"/>
      <c r="N40" s="133"/>
    </row>
    <row r="41" spans="1:14" ht="12.75">
      <c r="A41" s="138"/>
      <c r="B41" s="138"/>
      <c r="C41" s="138"/>
      <c r="D41" s="138"/>
      <c r="E41" s="138"/>
      <c r="F41" s="138"/>
      <c r="G41" s="138"/>
      <c r="H41" s="138"/>
      <c r="I41" s="132"/>
      <c r="J41" s="132"/>
      <c r="K41" s="132"/>
      <c r="L41" s="132"/>
      <c r="M41" s="133"/>
      <c r="N41" s="133"/>
    </row>
    <row r="42" spans="1:14" ht="12.75" hidden="1">
      <c r="A42" s="138"/>
      <c r="B42" s="138"/>
      <c r="C42" s="138"/>
      <c r="D42" s="138"/>
      <c r="E42" s="138"/>
      <c r="F42" s="138"/>
      <c r="G42" s="138"/>
      <c r="H42" s="138"/>
      <c r="I42" s="132"/>
      <c r="J42" s="132"/>
      <c r="K42" s="132"/>
      <c r="L42" s="132"/>
      <c r="M42" s="133"/>
      <c r="N42" s="133"/>
    </row>
    <row r="43" ht="78" customHeight="1"/>
    <row r="44" spans="1:14" ht="12.75">
      <c r="A44" s="140" t="s">
        <v>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/>
    </row>
    <row r="45" spans="1:14" ht="39.75" customHeight="1">
      <c r="A45" s="121" t="s">
        <v>5</v>
      </c>
      <c r="B45" s="121"/>
      <c r="C45" s="31">
        <v>42005</v>
      </c>
      <c r="D45" s="31">
        <v>42036</v>
      </c>
      <c r="E45" s="31">
        <v>42064</v>
      </c>
      <c r="F45" s="31">
        <v>42095</v>
      </c>
      <c r="G45" s="31">
        <v>42125</v>
      </c>
      <c r="H45" s="13" t="s">
        <v>11</v>
      </c>
      <c r="I45" s="13" t="s">
        <v>12</v>
      </c>
      <c r="J45" s="13" t="s">
        <v>13</v>
      </c>
      <c r="K45" s="13" t="s">
        <v>14</v>
      </c>
      <c r="L45" s="13" t="s">
        <v>15</v>
      </c>
      <c r="M45" s="13" t="s">
        <v>16</v>
      </c>
      <c r="N45" s="13" t="s">
        <v>17</v>
      </c>
    </row>
    <row r="46" spans="1:14" ht="12" customHeight="1">
      <c r="A46" s="141">
        <f>IF(A22&gt;0,A22,"")</f>
        <v>1</v>
      </c>
      <c r="B46" s="142"/>
      <c r="C46" s="12"/>
      <c r="D46" s="32"/>
      <c r="E46" s="32"/>
      <c r="F46" s="12"/>
      <c r="G46" s="12"/>
      <c r="H46" s="12"/>
      <c r="I46" s="12"/>
      <c r="J46" s="12"/>
      <c r="K46" s="12"/>
      <c r="L46" s="30"/>
      <c r="M46" s="12"/>
      <c r="N46" s="12"/>
    </row>
    <row r="47" spans="1:14" ht="12" customHeight="1" thickBot="1">
      <c r="A47" s="143"/>
      <c r="B47" s="144"/>
      <c r="C47" s="14"/>
      <c r="D47" s="32"/>
      <c r="E47" s="32"/>
      <c r="F47" s="14"/>
      <c r="G47" s="14"/>
      <c r="H47" s="14"/>
      <c r="I47" s="14"/>
      <c r="J47" s="14"/>
      <c r="K47" s="14"/>
      <c r="L47" s="30"/>
      <c r="M47" s="14"/>
      <c r="N47" s="14"/>
    </row>
    <row r="48" spans="1:14" ht="12" customHeight="1">
      <c r="A48" s="141">
        <f>IF(A23&gt;0,A23,"")</f>
        <v>2</v>
      </c>
      <c r="B48" s="142"/>
      <c r="C48" s="12"/>
      <c r="D48" s="12"/>
      <c r="E48" s="12"/>
      <c r="F48" s="32"/>
      <c r="G48" s="32"/>
      <c r="H48" s="21"/>
      <c r="I48" s="21"/>
      <c r="J48" s="21"/>
      <c r="K48" s="12"/>
      <c r="L48" s="12"/>
      <c r="M48" s="30"/>
      <c r="N48" s="12"/>
    </row>
    <row r="49" spans="1:14" ht="12" customHeight="1" thickBot="1">
      <c r="A49" s="143"/>
      <c r="B49" s="144"/>
      <c r="C49" s="14"/>
      <c r="D49" s="14"/>
      <c r="E49" s="14"/>
      <c r="F49" s="32"/>
      <c r="G49" s="32"/>
      <c r="H49" s="22"/>
      <c r="I49" s="22"/>
      <c r="J49" s="22"/>
      <c r="K49" s="14"/>
      <c r="L49" s="14"/>
      <c r="M49" s="30"/>
      <c r="N49" s="45"/>
    </row>
    <row r="50" spans="1:14" ht="12" customHeight="1">
      <c r="A50" s="141">
        <v>3</v>
      </c>
      <c r="B50" s="142"/>
      <c r="C50" s="12"/>
      <c r="D50" s="12"/>
      <c r="E50" s="12"/>
      <c r="F50" s="21"/>
      <c r="G50" s="21"/>
      <c r="H50" s="32"/>
      <c r="I50" s="32"/>
      <c r="J50" s="32"/>
      <c r="K50" s="12"/>
      <c r="L50" s="12"/>
      <c r="M50" s="32"/>
      <c r="N50" s="30"/>
    </row>
    <row r="51" spans="1:14" ht="12" customHeight="1" thickBot="1">
      <c r="A51" s="143"/>
      <c r="B51" s="144"/>
      <c r="C51" s="14"/>
      <c r="D51" s="14"/>
      <c r="E51" s="14"/>
      <c r="F51" s="22"/>
      <c r="G51" s="22"/>
      <c r="H51" s="32"/>
      <c r="I51" s="32"/>
      <c r="J51" s="32"/>
      <c r="K51" s="14"/>
      <c r="L51" s="14"/>
      <c r="M51" s="32"/>
      <c r="N51" s="30"/>
    </row>
    <row r="52" spans="1:14" ht="12" customHeight="1">
      <c r="A52" s="141">
        <f>IF(A25&gt;0,A25,"")</f>
      </c>
      <c r="B52" s="14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" customHeight="1" thickBot="1">
      <c r="A53" s="143"/>
      <c r="B53" s="14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" customHeight="1" hidden="1">
      <c r="A54" s="141">
        <f>IF(H24&gt;0,H24,"")</f>
      </c>
      <c r="B54" s="14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" customHeight="1" hidden="1">
      <c r="A55" s="143"/>
      <c r="B55" s="14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" customHeight="1" hidden="1">
      <c r="A56" s="141">
        <f>IF(H25&gt;0,H25,"")</f>
      </c>
      <c r="B56" s="14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" customHeight="1" hidden="1">
      <c r="A57" s="143"/>
      <c r="B57" s="14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5"/>
    </row>
    <row r="59" spans="1:14" ht="34.5" customHeight="1">
      <c r="A59" s="145" t="s">
        <v>41</v>
      </c>
      <c r="B59" s="146"/>
      <c r="C59" s="146"/>
      <c r="D59" s="146"/>
      <c r="E59" s="147"/>
      <c r="F59" s="147"/>
      <c r="G59" s="148"/>
      <c r="H59" s="149" t="s">
        <v>42</v>
      </c>
      <c r="I59" s="150"/>
      <c r="J59" s="150"/>
      <c r="K59" s="150"/>
      <c r="L59" s="147"/>
      <c r="M59" s="147"/>
      <c r="N59" s="148"/>
    </row>
    <row r="60" spans="1:14" ht="34.5" customHeight="1">
      <c r="A60" s="151" t="s">
        <v>43</v>
      </c>
      <c r="B60" s="151"/>
      <c r="C60" s="151"/>
      <c r="D60" s="151"/>
      <c r="E60" s="151"/>
      <c r="F60" s="152"/>
      <c r="G60" s="152"/>
      <c r="H60" s="151" t="s">
        <v>43</v>
      </c>
      <c r="I60" s="151"/>
      <c r="J60" s="151"/>
      <c r="K60" s="151"/>
      <c r="L60" s="151"/>
      <c r="M60" s="152"/>
      <c r="N60" s="152"/>
    </row>
    <row r="61" spans="1:14" ht="34.5" customHeight="1">
      <c r="A61" s="151" t="s">
        <v>44</v>
      </c>
      <c r="B61" s="151"/>
      <c r="C61" s="151"/>
      <c r="D61" s="151"/>
      <c r="E61" s="151"/>
      <c r="F61" s="152"/>
      <c r="G61" s="152"/>
      <c r="H61" s="151" t="s">
        <v>44</v>
      </c>
      <c r="I61" s="151"/>
      <c r="J61" s="151"/>
      <c r="K61" s="151"/>
      <c r="L61" s="151"/>
      <c r="M61" s="152"/>
      <c r="N61" s="152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162" t="s">
        <v>45</v>
      </c>
      <c r="B63" s="162"/>
      <c r="C63" s="162"/>
      <c r="D63" s="162"/>
      <c r="E63" s="162"/>
      <c r="F63" s="162"/>
      <c r="G63" s="162"/>
      <c r="H63" s="162" t="s">
        <v>45</v>
      </c>
      <c r="I63" s="162"/>
      <c r="J63" s="162"/>
      <c r="K63" s="162"/>
      <c r="L63" s="162"/>
      <c r="M63" s="162"/>
      <c r="N63" s="162"/>
    </row>
    <row r="64" spans="1:14" ht="12.75">
      <c r="A64" s="151" t="s">
        <v>46</v>
      </c>
      <c r="B64" s="151"/>
      <c r="C64" s="153"/>
      <c r="D64" s="154"/>
      <c r="E64" s="154"/>
      <c r="F64" s="154"/>
      <c r="G64" s="155"/>
      <c r="H64" s="151" t="s">
        <v>47</v>
      </c>
      <c r="I64" s="151"/>
      <c r="J64" s="153"/>
      <c r="K64" s="154"/>
      <c r="L64" s="154"/>
      <c r="M64" s="154"/>
      <c r="N64" s="155"/>
    </row>
    <row r="65" spans="1:14" ht="12.75">
      <c r="A65" s="151"/>
      <c r="B65" s="151"/>
      <c r="C65" s="156"/>
      <c r="D65" s="157"/>
      <c r="E65" s="157"/>
      <c r="F65" s="157"/>
      <c r="G65" s="158"/>
      <c r="H65" s="151"/>
      <c r="I65" s="151"/>
      <c r="J65" s="156"/>
      <c r="K65" s="157"/>
      <c r="L65" s="157"/>
      <c r="M65" s="157"/>
      <c r="N65" s="158"/>
    </row>
    <row r="66" spans="1:14" ht="12.75">
      <c r="A66" s="151"/>
      <c r="B66" s="151"/>
      <c r="C66" s="159"/>
      <c r="D66" s="160"/>
      <c r="E66" s="160"/>
      <c r="F66" s="160"/>
      <c r="G66" s="161"/>
      <c r="H66" s="151"/>
      <c r="I66" s="151"/>
      <c r="J66" s="159"/>
      <c r="K66" s="160"/>
      <c r="L66" s="160"/>
      <c r="M66" s="160"/>
      <c r="N66" s="161"/>
    </row>
    <row r="67" spans="1:14" ht="12.75">
      <c r="A67" s="151" t="s">
        <v>48</v>
      </c>
      <c r="B67" s="151"/>
      <c r="C67" s="153"/>
      <c r="D67" s="154"/>
      <c r="E67" s="154"/>
      <c r="F67" s="154"/>
      <c r="G67" s="155"/>
      <c r="H67" s="151" t="s">
        <v>48</v>
      </c>
      <c r="I67" s="151"/>
      <c r="J67" s="153"/>
      <c r="K67" s="154"/>
      <c r="L67" s="154"/>
      <c r="M67" s="154"/>
      <c r="N67" s="155"/>
    </row>
    <row r="68" spans="1:14" ht="12.75">
      <c r="A68" s="151"/>
      <c r="B68" s="151"/>
      <c r="C68" s="156"/>
      <c r="D68" s="157"/>
      <c r="E68" s="157"/>
      <c r="F68" s="157"/>
      <c r="G68" s="158"/>
      <c r="H68" s="151"/>
      <c r="I68" s="151"/>
      <c r="J68" s="156"/>
      <c r="K68" s="157"/>
      <c r="L68" s="157"/>
      <c r="M68" s="157"/>
      <c r="N68" s="158"/>
    </row>
    <row r="69" spans="1:14" ht="12.75">
      <c r="A69" s="151"/>
      <c r="B69" s="151"/>
      <c r="C69" s="159"/>
      <c r="D69" s="160"/>
      <c r="E69" s="160"/>
      <c r="F69" s="160"/>
      <c r="G69" s="161"/>
      <c r="H69" s="151"/>
      <c r="I69" s="151"/>
      <c r="J69" s="159"/>
      <c r="K69" s="160"/>
      <c r="L69" s="160"/>
      <c r="M69" s="160"/>
      <c r="N69" s="161"/>
    </row>
    <row r="70" spans="1:14" ht="12.75">
      <c r="A70" s="162" t="s">
        <v>49</v>
      </c>
      <c r="B70" s="162"/>
      <c r="C70" s="162"/>
      <c r="D70" s="162"/>
      <c r="E70" s="162"/>
      <c r="F70" s="162"/>
      <c r="G70" s="162"/>
      <c r="H70" s="162" t="s">
        <v>49</v>
      </c>
      <c r="I70" s="162"/>
      <c r="J70" s="162"/>
      <c r="K70" s="162"/>
      <c r="L70" s="162"/>
      <c r="M70" s="162"/>
      <c r="N70" s="162"/>
    </row>
    <row r="71" spans="1:14" ht="12.75">
      <c r="A71" s="151" t="s">
        <v>50</v>
      </c>
      <c r="B71" s="151"/>
      <c r="C71" s="153"/>
      <c r="D71" s="154"/>
      <c r="E71" s="154"/>
      <c r="F71" s="154"/>
      <c r="G71" s="155"/>
      <c r="H71" s="151" t="s">
        <v>51</v>
      </c>
      <c r="I71" s="151"/>
      <c r="J71" s="153"/>
      <c r="K71" s="154"/>
      <c r="L71" s="154"/>
      <c r="M71" s="154"/>
      <c r="N71" s="155"/>
    </row>
    <row r="72" spans="1:14" ht="12.75">
      <c r="A72" s="151"/>
      <c r="B72" s="151"/>
      <c r="C72" s="156"/>
      <c r="D72" s="157"/>
      <c r="E72" s="157"/>
      <c r="F72" s="157"/>
      <c r="G72" s="158"/>
      <c r="H72" s="151"/>
      <c r="I72" s="151"/>
      <c r="J72" s="156"/>
      <c r="K72" s="157"/>
      <c r="L72" s="157"/>
      <c r="M72" s="157"/>
      <c r="N72" s="158"/>
    </row>
    <row r="73" spans="1:14" ht="12.75">
      <c r="A73" s="151"/>
      <c r="B73" s="151"/>
      <c r="C73" s="159"/>
      <c r="D73" s="160"/>
      <c r="E73" s="160"/>
      <c r="F73" s="160"/>
      <c r="G73" s="161"/>
      <c r="H73" s="151"/>
      <c r="I73" s="151"/>
      <c r="J73" s="159"/>
      <c r="K73" s="160"/>
      <c r="L73" s="160"/>
      <c r="M73" s="160"/>
      <c r="N73" s="161"/>
    </row>
    <row r="74" spans="1:14" ht="12.75">
      <c r="A74" s="151" t="s">
        <v>52</v>
      </c>
      <c r="B74" s="151"/>
      <c r="C74" s="153"/>
      <c r="D74" s="154"/>
      <c r="E74" s="154"/>
      <c r="F74" s="154"/>
      <c r="G74" s="155"/>
      <c r="H74" s="151" t="s">
        <v>52</v>
      </c>
      <c r="I74" s="151"/>
      <c r="J74" s="153"/>
      <c r="K74" s="154"/>
      <c r="L74" s="154"/>
      <c r="M74" s="154"/>
      <c r="N74" s="155"/>
    </row>
    <row r="75" spans="1:14" ht="12.75">
      <c r="A75" s="151"/>
      <c r="B75" s="151"/>
      <c r="C75" s="156"/>
      <c r="D75" s="157"/>
      <c r="E75" s="157"/>
      <c r="F75" s="157"/>
      <c r="G75" s="158"/>
      <c r="H75" s="151"/>
      <c r="I75" s="151"/>
      <c r="J75" s="156"/>
      <c r="K75" s="157"/>
      <c r="L75" s="157"/>
      <c r="M75" s="157"/>
      <c r="N75" s="158"/>
    </row>
    <row r="76" spans="1:14" ht="12.75">
      <c r="A76" s="151"/>
      <c r="B76" s="151"/>
      <c r="C76" s="159"/>
      <c r="D76" s="160"/>
      <c r="E76" s="160"/>
      <c r="F76" s="160"/>
      <c r="G76" s="161"/>
      <c r="H76" s="151"/>
      <c r="I76" s="151"/>
      <c r="J76" s="159"/>
      <c r="K76" s="160"/>
      <c r="L76" s="160"/>
      <c r="M76" s="160"/>
      <c r="N76" s="161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149" t="s">
        <v>53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72"/>
    </row>
    <row r="79" spans="1:14" ht="46.5" customHeight="1">
      <c r="A79" s="17" t="s">
        <v>54</v>
      </c>
      <c r="B79" s="173" t="s">
        <v>18</v>
      </c>
      <c r="C79" s="173"/>
      <c r="D79" s="173"/>
      <c r="E79" s="173"/>
      <c r="F79" s="173"/>
      <c r="G79" s="173" t="s">
        <v>19</v>
      </c>
      <c r="H79" s="173"/>
      <c r="I79" s="163" t="s">
        <v>20</v>
      </c>
      <c r="J79" s="163"/>
      <c r="K79" s="163" t="s">
        <v>21</v>
      </c>
      <c r="L79" s="163"/>
      <c r="M79" s="164" t="s">
        <v>22</v>
      </c>
      <c r="N79" s="164"/>
    </row>
    <row r="80" spans="1:14" ht="12.75">
      <c r="A80" s="16" t="s">
        <v>62</v>
      </c>
      <c r="B80" s="178" t="s">
        <v>77</v>
      </c>
      <c r="C80" s="152"/>
      <c r="D80" s="152"/>
      <c r="E80" s="152"/>
      <c r="F80" s="152"/>
      <c r="G80" s="179">
        <v>50</v>
      </c>
      <c r="H80" s="179"/>
      <c r="I80" s="180"/>
      <c r="J80" s="180"/>
      <c r="K80" s="180"/>
      <c r="L80" s="180"/>
      <c r="M80" s="60"/>
      <c r="N80" s="60"/>
    </row>
    <row r="81" spans="1:14" ht="12.75">
      <c r="A81" s="16" t="s">
        <v>62</v>
      </c>
      <c r="B81" s="178" t="s">
        <v>63</v>
      </c>
      <c r="C81" s="152"/>
      <c r="D81" s="152"/>
      <c r="E81" s="152"/>
      <c r="F81" s="152"/>
      <c r="G81" s="179">
        <v>50</v>
      </c>
      <c r="H81" s="179"/>
      <c r="I81" s="180"/>
      <c r="J81" s="180"/>
      <c r="K81" s="180"/>
      <c r="L81" s="180"/>
      <c r="M81" s="60"/>
      <c r="N81" s="60"/>
    </row>
    <row r="82" spans="1:14" ht="12.75">
      <c r="A82" s="18">
        <f>COUNTA(B80:F80)</f>
        <v>1</v>
      </c>
      <c r="B82" s="169" t="s">
        <v>23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70"/>
      <c r="M82" s="171"/>
      <c r="N82" s="171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162" t="s">
        <v>24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</row>
    <row r="85" spans="1:14" ht="12.75">
      <c r="A85" s="151" t="s">
        <v>25</v>
      </c>
      <c r="B85" s="151"/>
      <c r="C85" s="151"/>
      <c r="D85" s="151"/>
      <c r="E85" s="181" t="s">
        <v>35</v>
      </c>
      <c r="F85" s="182"/>
      <c r="G85" s="182"/>
      <c r="H85" s="182"/>
      <c r="I85" s="182"/>
      <c r="J85" s="182"/>
      <c r="K85" s="182"/>
      <c r="L85" s="182"/>
      <c r="M85" s="183" t="s">
        <v>55</v>
      </c>
      <c r="N85" s="184"/>
    </row>
    <row r="86" spans="1:14" ht="12.75">
      <c r="A86" s="174"/>
      <c r="B86" s="175"/>
      <c r="C86" s="175"/>
      <c r="D86" s="185"/>
      <c r="E86" s="174"/>
      <c r="F86" s="175"/>
      <c r="G86" s="175"/>
      <c r="H86" s="175"/>
      <c r="I86" s="175"/>
      <c r="J86" s="175"/>
      <c r="K86" s="175"/>
      <c r="L86" s="175"/>
      <c r="M86" s="165"/>
      <c r="N86" s="166"/>
    </row>
    <row r="87" spans="1:14" ht="12.75">
      <c r="A87" s="176"/>
      <c r="B87" s="177"/>
      <c r="C87" s="177"/>
      <c r="D87" s="186"/>
      <c r="E87" s="176"/>
      <c r="F87" s="177"/>
      <c r="G87" s="177"/>
      <c r="H87" s="177"/>
      <c r="I87" s="177"/>
      <c r="J87" s="177"/>
      <c r="K87" s="177"/>
      <c r="L87" s="177"/>
      <c r="M87" s="167"/>
      <c r="N87" s="168"/>
    </row>
    <row r="88" spans="1:14" ht="12.75">
      <c r="A88" s="174"/>
      <c r="B88" s="175"/>
      <c r="C88" s="175"/>
      <c r="D88" s="185"/>
      <c r="E88" s="174"/>
      <c r="F88" s="175"/>
      <c r="G88" s="175"/>
      <c r="H88" s="175"/>
      <c r="I88" s="175"/>
      <c r="J88" s="175"/>
      <c r="K88" s="175"/>
      <c r="L88" s="175"/>
      <c r="M88" s="165"/>
      <c r="N88" s="166"/>
    </row>
    <row r="89" spans="1:14" ht="12.75">
      <c r="A89" s="176"/>
      <c r="B89" s="177"/>
      <c r="C89" s="177"/>
      <c r="D89" s="186"/>
      <c r="E89" s="176"/>
      <c r="F89" s="177"/>
      <c r="G89" s="177"/>
      <c r="H89" s="177"/>
      <c r="I89" s="177"/>
      <c r="J89" s="177"/>
      <c r="K89" s="177"/>
      <c r="L89" s="177"/>
      <c r="M89" s="167"/>
      <c r="N89" s="168"/>
    </row>
    <row r="90" spans="1:14" ht="12.75">
      <c r="A90" s="171" t="s">
        <v>26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ht="13.5" customHeight="1"/>
    <row r="92" spans="1:14" ht="12.75">
      <c r="A92" s="187" t="s">
        <v>105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</row>
    <row r="93" spans="1:14" ht="12.75">
      <c r="A93" s="151" t="s">
        <v>25</v>
      </c>
      <c r="B93" s="151"/>
      <c r="C93" s="151"/>
      <c r="D93" s="151"/>
      <c r="E93" s="188" t="s">
        <v>107</v>
      </c>
      <c r="F93" s="182"/>
      <c r="G93" s="182"/>
      <c r="H93" s="182"/>
      <c r="I93" s="182"/>
      <c r="J93" s="182"/>
      <c r="K93" s="182"/>
      <c r="L93" s="182"/>
      <c r="M93" s="189" t="s">
        <v>108</v>
      </c>
      <c r="N93" s="184"/>
    </row>
    <row r="94" spans="1:14" ht="12.75">
      <c r="A94" s="190" t="s">
        <v>106</v>
      </c>
      <c r="B94" s="175"/>
      <c r="C94" s="175"/>
      <c r="D94" s="185"/>
      <c r="E94" s="191">
        <v>1</v>
      </c>
      <c r="F94" s="175"/>
      <c r="G94" s="175"/>
      <c r="H94" s="175"/>
      <c r="I94" s="175"/>
      <c r="J94" s="175"/>
      <c r="K94" s="175"/>
      <c r="L94" s="175"/>
      <c r="M94" s="192">
        <v>43830</v>
      </c>
      <c r="N94" s="166"/>
    </row>
    <row r="95" spans="1:14" ht="12.75">
      <c r="A95" s="176"/>
      <c r="B95" s="177"/>
      <c r="C95" s="177"/>
      <c r="D95" s="186"/>
      <c r="E95" s="176"/>
      <c r="F95" s="177"/>
      <c r="G95" s="177"/>
      <c r="H95" s="177"/>
      <c r="I95" s="177"/>
      <c r="J95" s="177"/>
      <c r="K95" s="177"/>
      <c r="L95" s="177"/>
      <c r="M95" s="167"/>
      <c r="N95" s="168"/>
    </row>
    <row r="96" spans="1:14" ht="12.75">
      <c r="A96" s="190" t="s">
        <v>106</v>
      </c>
      <c r="B96" s="175"/>
      <c r="C96" s="175"/>
      <c r="D96" s="185"/>
      <c r="E96" s="191">
        <v>0.75</v>
      </c>
      <c r="F96" s="175"/>
      <c r="G96" s="175"/>
      <c r="H96" s="175"/>
      <c r="I96" s="175"/>
      <c r="J96" s="175"/>
      <c r="K96" s="175"/>
      <c r="L96" s="175"/>
      <c r="M96" s="192">
        <v>43861</v>
      </c>
      <c r="N96" s="166"/>
    </row>
    <row r="97" spans="1:14" ht="12.75">
      <c r="A97" s="176"/>
      <c r="B97" s="177"/>
      <c r="C97" s="177"/>
      <c r="D97" s="186"/>
      <c r="E97" s="176"/>
      <c r="F97" s="177"/>
      <c r="G97" s="177"/>
      <c r="H97" s="177"/>
      <c r="I97" s="177"/>
      <c r="J97" s="177"/>
      <c r="K97" s="177"/>
      <c r="L97" s="177"/>
      <c r="M97" s="167"/>
      <c r="N97" s="168"/>
    </row>
    <row r="98" spans="1:14" ht="12.75">
      <c r="A98" s="190" t="s">
        <v>106</v>
      </c>
      <c r="B98" s="175"/>
      <c r="C98" s="175"/>
      <c r="D98" s="185"/>
      <c r="E98" s="191">
        <v>0.5</v>
      </c>
      <c r="F98" s="175"/>
      <c r="G98" s="175"/>
      <c r="H98" s="175"/>
      <c r="I98" s="175"/>
      <c r="J98" s="175"/>
      <c r="K98" s="175"/>
      <c r="L98" s="175"/>
      <c r="M98" s="192">
        <v>43889</v>
      </c>
      <c r="N98" s="166"/>
    </row>
    <row r="99" spans="1:14" ht="12.75">
      <c r="A99" s="176"/>
      <c r="B99" s="177"/>
      <c r="C99" s="177"/>
      <c r="D99" s="186"/>
      <c r="E99" s="176"/>
      <c r="F99" s="177"/>
      <c r="G99" s="177"/>
      <c r="H99" s="177"/>
      <c r="I99" s="177"/>
      <c r="J99" s="177"/>
      <c r="K99" s="177"/>
      <c r="L99" s="177"/>
      <c r="M99" s="167"/>
      <c r="N99" s="168"/>
    </row>
    <row r="100" spans="1:14" ht="12.75">
      <c r="A100" s="190" t="s">
        <v>106</v>
      </c>
      <c r="B100" s="175"/>
      <c r="C100" s="175"/>
      <c r="D100" s="185"/>
      <c r="E100" s="191">
        <v>0.25</v>
      </c>
      <c r="F100" s="175"/>
      <c r="G100" s="175"/>
      <c r="H100" s="175"/>
      <c r="I100" s="175"/>
      <c r="J100" s="175"/>
      <c r="K100" s="175"/>
      <c r="L100" s="175"/>
      <c r="M100" s="192">
        <v>43921</v>
      </c>
      <c r="N100" s="166"/>
    </row>
    <row r="101" spans="1:14" ht="12.75">
      <c r="A101" s="176"/>
      <c r="B101" s="177"/>
      <c r="C101" s="177"/>
      <c r="D101" s="186"/>
      <c r="E101" s="176"/>
      <c r="F101" s="177"/>
      <c r="G101" s="177"/>
      <c r="H101" s="177"/>
      <c r="I101" s="177"/>
      <c r="J101" s="177"/>
      <c r="K101" s="177"/>
      <c r="L101" s="177"/>
      <c r="M101" s="167"/>
      <c r="N101" s="168"/>
    </row>
    <row r="65443" spans="251:255" ht="12.75">
      <c r="IQ65443" s="6" t="s">
        <v>27</v>
      </c>
      <c r="IR65443" s="6" t="s">
        <v>28</v>
      </c>
      <c r="IS65443" s="6" t="s">
        <v>29</v>
      </c>
      <c r="IT65443" s="6" t="s">
        <v>30</v>
      </c>
      <c r="IU65443" s="6" t="s">
        <v>31</v>
      </c>
    </row>
    <row r="65444" spans="251:255" ht="12.75">
      <c r="IQ65444" s="6" t="e">
        <f>#REF!&amp;$C$7</f>
        <v>#REF!</v>
      </c>
      <c r="IR65444" s="6">
        <f>$A$16</f>
        <v>0</v>
      </c>
      <c r="IS65444" s="6" t="str">
        <f>$B$22&amp;" - "&amp;$B$23&amp;" - "&amp;$B$24&amp;" - "&amp;$B$25&amp;" - "&amp;$I$22&amp;" - "&amp;$I$23&amp;" - "&amp;$I$24&amp;" - "&amp;$I$25</f>
        <v>Udienze e audit territoriali - Stesura atti propedeutici all'adozione - Adozione Piano in Consiglio Comunale -  -  -  -  - </v>
      </c>
      <c r="IT65444" s="6" t="e">
        <f>$A$30&amp;": "&amp;$I$29&amp;" - "&amp;#REF!&amp;": "&amp;$I$30&amp;" - "&amp;#REF!&amp;": "&amp;#REF!&amp;" - "&amp;#REF!&amp;": "&amp;#REF!&amp;" - "&amp;#REF!&amp;": "&amp;#REF!&amp;" - "&amp;#REF!&amp;": "&amp;#REF!&amp;" - "&amp;#REF!&amp;": "&amp;#REF!&amp;" - "&amp;$A$31&amp;": "&amp;$I$31&amp;" - "&amp;$A$32&amp;": "&amp;$I$32&amp;" - "&amp;#REF!&amp;": "&amp;#REF!&amp;" - "&amp;#REF!&amp;": "&amp;#REF!&amp;" - "&amp;#REF!&amp;": "&amp;#REF!&amp;" - "&amp;#REF!&amp;": "&amp;#REF!</f>
        <v>#REF!</v>
      </c>
      <c r="IU65444" s="6" t="e">
        <f>#REF!</f>
        <v>#REF!</v>
      </c>
    </row>
  </sheetData>
  <sheetProtection/>
  <mergeCells count="166">
    <mergeCell ref="A100:D101"/>
    <mergeCell ref="E100:L101"/>
    <mergeCell ref="M100:N101"/>
    <mergeCell ref="A96:D97"/>
    <mergeCell ref="E96:L97"/>
    <mergeCell ref="M96:N97"/>
    <mergeCell ref="A98:D99"/>
    <mergeCell ref="E98:L99"/>
    <mergeCell ref="M98:N99"/>
    <mergeCell ref="A92:N92"/>
    <mergeCell ref="A93:D93"/>
    <mergeCell ref="E93:L93"/>
    <mergeCell ref="M93:N93"/>
    <mergeCell ref="A94:D95"/>
    <mergeCell ref="E94:L95"/>
    <mergeCell ref="M94:N95"/>
    <mergeCell ref="M88:N89"/>
    <mergeCell ref="M80:N80"/>
    <mergeCell ref="A90:L90"/>
    <mergeCell ref="M90:N90"/>
    <mergeCell ref="A84:N84"/>
    <mergeCell ref="A85:D85"/>
    <mergeCell ref="E85:L85"/>
    <mergeCell ref="M85:N85"/>
    <mergeCell ref="A86:D87"/>
    <mergeCell ref="A88:D89"/>
    <mergeCell ref="E88:L89"/>
    <mergeCell ref="B80:F80"/>
    <mergeCell ref="G80:H80"/>
    <mergeCell ref="I80:J80"/>
    <mergeCell ref="K80:L80"/>
    <mergeCell ref="E86:L87"/>
    <mergeCell ref="B81:F81"/>
    <mergeCell ref="G81:H81"/>
    <mergeCell ref="I81:J81"/>
    <mergeCell ref="K81:L81"/>
    <mergeCell ref="M86:N87"/>
    <mergeCell ref="B82:L82"/>
    <mergeCell ref="M82:N82"/>
    <mergeCell ref="A74:B76"/>
    <mergeCell ref="C74:G76"/>
    <mergeCell ref="H74:I76"/>
    <mergeCell ref="J74:N76"/>
    <mergeCell ref="A78:N78"/>
    <mergeCell ref="B79:F79"/>
    <mergeCell ref="G79:H79"/>
    <mergeCell ref="I79:J79"/>
    <mergeCell ref="K79:L79"/>
    <mergeCell ref="M79:N79"/>
    <mergeCell ref="A70:G70"/>
    <mergeCell ref="H70:N70"/>
    <mergeCell ref="A71:B73"/>
    <mergeCell ref="C71:G73"/>
    <mergeCell ref="H71:I73"/>
    <mergeCell ref="J71:N73"/>
    <mergeCell ref="A67:B69"/>
    <mergeCell ref="C67:G69"/>
    <mergeCell ref="H67:I69"/>
    <mergeCell ref="J67:N69"/>
    <mergeCell ref="A63:G63"/>
    <mergeCell ref="H63:N63"/>
    <mergeCell ref="A64:B66"/>
    <mergeCell ref="C64:G66"/>
    <mergeCell ref="H64:I66"/>
    <mergeCell ref="J64:N66"/>
    <mergeCell ref="A61:E61"/>
    <mergeCell ref="F61:G61"/>
    <mergeCell ref="H61:L61"/>
    <mergeCell ref="M61:N61"/>
    <mergeCell ref="A60:E60"/>
    <mergeCell ref="F60:G60"/>
    <mergeCell ref="H60:L60"/>
    <mergeCell ref="M60:N60"/>
    <mergeCell ref="A59:D59"/>
    <mergeCell ref="E59:G59"/>
    <mergeCell ref="H59:K59"/>
    <mergeCell ref="L59:N59"/>
    <mergeCell ref="A50:B51"/>
    <mergeCell ref="A52:B53"/>
    <mergeCell ref="A54:B55"/>
    <mergeCell ref="A56:B57"/>
    <mergeCell ref="A44:N44"/>
    <mergeCell ref="A45:B45"/>
    <mergeCell ref="A46:B47"/>
    <mergeCell ref="A48:B49"/>
    <mergeCell ref="A42:H42"/>
    <mergeCell ref="I42:J42"/>
    <mergeCell ref="K42:L42"/>
    <mergeCell ref="M42:N42"/>
    <mergeCell ref="A41:H41"/>
    <mergeCell ref="I41:J41"/>
    <mergeCell ref="K41:L41"/>
    <mergeCell ref="M41:N41"/>
    <mergeCell ref="A40:H40"/>
    <mergeCell ref="I40:J40"/>
    <mergeCell ref="K40:L40"/>
    <mergeCell ref="M40:N40"/>
    <mergeCell ref="A39:H39"/>
    <mergeCell ref="I39:J39"/>
    <mergeCell ref="K39:L39"/>
    <mergeCell ref="M39:N39"/>
    <mergeCell ref="A38:H38"/>
    <mergeCell ref="I38:J38"/>
    <mergeCell ref="K38:L38"/>
    <mergeCell ref="M38:N38"/>
    <mergeCell ref="A37:H37"/>
    <mergeCell ref="I37:J37"/>
    <mergeCell ref="K37:L37"/>
    <mergeCell ref="M37:N37"/>
    <mergeCell ref="A34:H34"/>
    <mergeCell ref="I34:J34"/>
    <mergeCell ref="K36:L36"/>
    <mergeCell ref="M36:N36"/>
    <mergeCell ref="A36:H36"/>
    <mergeCell ref="I36:J36"/>
    <mergeCell ref="A35:H35"/>
    <mergeCell ref="I35:J35"/>
    <mergeCell ref="K35:L35"/>
    <mergeCell ref="M35:N35"/>
    <mergeCell ref="A33:H33"/>
    <mergeCell ref="I33:J33"/>
    <mergeCell ref="K33:L33"/>
    <mergeCell ref="M33:N33"/>
    <mergeCell ref="K32:L32"/>
    <mergeCell ref="M32:N32"/>
    <mergeCell ref="A31:H31"/>
    <mergeCell ref="I31:J31"/>
    <mergeCell ref="K31:L31"/>
    <mergeCell ref="M31:N31"/>
    <mergeCell ref="A32:H32"/>
    <mergeCell ref="I32:J32"/>
    <mergeCell ref="A29:H30"/>
    <mergeCell ref="I29:J29"/>
    <mergeCell ref="K29:L29"/>
    <mergeCell ref="M29:N29"/>
    <mergeCell ref="I30:J30"/>
    <mergeCell ref="K30:L30"/>
    <mergeCell ref="M30:N30"/>
    <mergeCell ref="A28:H28"/>
    <mergeCell ref="I28:J28"/>
    <mergeCell ref="K28:L28"/>
    <mergeCell ref="M28:N28"/>
    <mergeCell ref="B24:G24"/>
    <mergeCell ref="I24:N24"/>
    <mergeCell ref="B25:G25"/>
    <mergeCell ref="I25:N25"/>
    <mergeCell ref="A1:N1"/>
    <mergeCell ref="A3:D3"/>
    <mergeCell ref="E3:H3"/>
    <mergeCell ref="I3:N3"/>
    <mergeCell ref="A21:N21"/>
    <mergeCell ref="B22:G22"/>
    <mergeCell ref="I22:N22"/>
    <mergeCell ref="A7:B7"/>
    <mergeCell ref="C7:N7"/>
    <mergeCell ref="A8:B20"/>
    <mergeCell ref="M81:N81"/>
    <mergeCell ref="A4:D5"/>
    <mergeCell ref="E4:H5"/>
    <mergeCell ref="I4:N5"/>
    <mergeCell ref="A6:B6"/>
    <mergeCell ref="C6:N6"/>
    <mergeCell ref="B23:G23"/>
    <mergeCell ref="I23:N23"/>
    <mergeCell ref="C8:N20"/>
    <mergeCell ref="A27:N27"/>
  </mergeCells>
  <conditionalFormatting sqref="C54:N54 C56:N56 C48:E48 C52:I52 C50:G50 M50:M51 C46 F46:I46 D46:E47 H48:K48 K50 K52:N52 L46:N47 N48:N49 N52:N53">
    <cfRule type="cellIs" priority="24" dxfId="1" operator="equal" stopIfTrue="1">
      <formula>"x"</formula>
    </cfRule>
  </conditionalFormatting>
  <conditionalFormatting sqref="C55:N55 C57:N57 C53:I53 C51:G51 C49:E49 N52:N53 C47 F47:I47 E46:E47 H49:K49 K51 N48:N49 K53:N53 L46:N47">
    <cfRule type="cellIs" priority="23" dxfId="0" operator="equal" stopIfTrue="1">
      <formula>"x"</formula>
    </cfRule>
  </conditionalFormatting>
  <conditionalFormatting sqref="F48:G49">
    <cfRule type="cellIs" priority="22" dxfId="1" operator="equal" stopIfTrue="1">
      <formula>"x"</formula>
    </cfRule>
  </conditionalFormatting>
  <conditionalFormatting sqref="G48:G49">
    <cfRule type="cellIs" priority="21" dxfId="0" operator="equal" stopIfTrue="1">
      <formula>"x"</formula>
    </cfRule>
  </conditionalFormatting>
  <conditionalFormatting sqref="H50:I51">
    <cfRule type="cellIs" priority="20" dxfId="1" operator="equal" stopIfTrue="1">
      <formula>"x"</formula>
    </cfRule>
  </conditionalFormatting>
  <conditionalFormatting sqref="I50:I51">
    <cfRule type="cellIs" priority="19" dxfId="0" operator="equal" stopIfTrue="1">
      <formula>"x"</formula>
    </cfRule>
  </conditionalFormatting>
  <conditionalFormatting sqref="J46">
    <cfRule type="cellIs" priority="18" dxfId="1" operator="equal" stopIfTrue="1">
      <formula>"x"</formula>
    </cfRule>
  </conditionalFormatting>
  <conditionalFormatting sqref="J47">
    <cfRule type="cellIs" priority="17" dxfId="0" operator="equal" stopIfTrue="1">
      <formula>"x"</formula>
    </cfRule>
  </conditionalFormatting>
  <conditionalFormatting sqref="K46">
    <cfRule type="cellIs" priority="16" dxfId="1" operator="equal" stopIfTrue="1">
      <formula>"x"</formula>
    </cfRule>
  </conditionalFormatting>
  <conditionalFormatting sqref="K47">
    <cfRule type="cellIs" priority="15" dxfId="0" operator="equal" stopIfTrue="1">
      <formula>"x"</formula>
    </cfRule>
  </conditionalFormatting>
  <conditionalFormatting sqref="L50">
    <cfRule type="cellIs" priority="14" dxfId="1" operator="equal" stopIfTrue="1">
      <formula>"x"</formula>
    </cfRule>
  </conditionalFormatting>
  <conditionalFormatting sqref="L51">
    <cfRule type="cellIs" priority="13" dxfId="0" operator="equal" stopIfTrue="1">
      <formula>"x"</formula>
    </cfRule>
  </conditionalFormatting>
  <conditionalFormatting sqref="L48">
    <cfRule type="cellIs" priority="12" dxfId="1" operator="equal" stopIfTrue="1">
      <formula>"x"</formula>
    </cfRule>
  </conditionalFormatting>
  <conditionalFormatting sqref="L49">
    <cfRule type="cellIs" priority="11" dxfId="0" operator="equal" stopIfTrue="1">
      <formula>"x"</formula>
    </cfRule>
  </conditionalFormatting>
  <conditionalFormatting sqref="J50:J51">
    <cfRule type="cellIs" priority="10" dxfId="1" operator="equal" stopIfTrue="1">
      <formula>"x"</formula>
    </cfRule>
  </conditionalFormatting>
  <conditionalFormatting sqref="J50:J51">
    <cfRule type="cellIs" priority="9" dxfId="0" operator="equal" stopIfTrue="1">
      <formula>"x"</formula>
    </cfRule>
  </conditionalFormatting>
  <conditionalFormatting sqref="J52">
    <cfRule type="cellIs" priority="8" dxfId="1" operator="equal" stopIfTrue="1">
      <formula>"x"</formula>
    </cfRule>
  </conditionalFormatting>
  <conditionalFormatting sqref="J53">
    <cfRule type="cellIs" priority="7" dxfId="0" operator="equal" stopIfTrue="1">
      <formula>"x"</formula>
    </cfRule>
  </conditionalFormatting>
  <conditionalFormatting sqref="M48:M49">
    <cfRule type="cellIs" priority="6" dxfId="1" operator="equal" stopIfTrue="1">
      <formula>"x"</formula>
    </cfRule>
  </conditionalFormatting>
  <conditionalFormatting sqref="M48:M49">
    <cfRule type="cellIs" priority="5" dxfId="0" operator="equal" stopIfTrue="1">
      <formula>"x"</formula>
    </cfRule>
  </conditionalFormatting>
  <conditionalFormatting sqref="N50:N51">
    <cfRule type="cellIs" priority="2" dxfId="1" operator="equal" stopIfTrue="1">
      <formula>"x"</formula>
    </cfRule>
  </conditionalFormatting>
  <conditionalFormatting sqref="N50:N51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46:N57"/>
  </dataValidations>
  <printOptions/>
  <pageMargins left="0.34" right="0.17" top="0.75" bottom="0.53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5442"/>
  <sheetViews>
    <sheetView zoomScale="150" zoomScaleNormal="150" zoomScalePageLayoutView="0" workbookViewId="0" topLeftCell="A81">
      <selection activeCell="A90" sqref="A90:IV99"/>
    </sheetView>
  </sheetViews>
  <sheetFormatPr defaultColWidth="9.140625" defaultRowHeight="12.75"/>
  <cols>
    <col min="1" max="2" width="8.421875" style="5" customWidth="1"/>
    <col min="3" max="12" width="6.421875" style="5" customWidth="1"/>
    <col min="13" max="13" width="6.7109375" style="5" customWidth="1"/>
    <col min="14" max="14" width="6.421875" style="5" customWidth="1"/>
    <col min="15" max="15" width="9.140625" style="5" customWidth="1"/>
    <col min="16" max="16" width="10.00390625" style="5" bestFit="1" customWidth="1"/>
    <col min="17" max="244" width="9.140625" style="5" customWidth="1"/>
    <col min="245" max="245" width="14.140625" style="5" bestFit="1" customWidth="1"/>
    <col min="246" max="16384" width="9.140625" style="5" customWidth="1"/>
  </cols>
  <sheetData>
    <row r="1" spans="1:14" ht="17.25" customHeight="1" thickBot="1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7.5" customHeight="1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3.5" customHeight="1" thickBot="1">
      <c r="A3" s="95" t="s">
        <v>56</v>
      </c>
      <c r="B3" s="96"/>
      <c r="C3" s="96"/>
      <c r="D3" s="96"/>
      <c r="E3" s="97" t="s">
        <v>34</v>
      </c>
      <c r="F3" s="98"/>
      <c r="G3" s="98"/>
      <c r="H3" s="98"/>
      <c r="I3" s="99" t="s">
        <v>59</v>
      </c>
      <c r="J3" s="99"/>
      <c r="K3" s="99"/>
      <c r="L3" s="99"/>
      <c r="M3" s="99"/>
      <c r="N3" s="100"/>
    </row>
    <row r="4" spans="1:14" s="7" customFormat="1" ht="12.75" customHeight="1">
      <c r="A4" s="61" t="s">
        <v>100</v>
      </c>
      <c r="B4" s="62"/>
      <c r="C4" s="62"/>
      <c r="D4" s="62"/>
      <c r="E4" s="61" t="s">
        <v>74</v>
      </c>
      <c r="F4" s="62"/>
      <c r="G4" s="62"/>
      <c r="H4" s="63"/>
      <c r="I4" s="64">
        <v>10</v>
      </c>
      <c r="J4" s="65"/>
      <c r="K4" s="65"/>
      <c r="L4" s="66"/>
      <c r="M4" s="66"/>
      <c r="N4" s="67"/>
    </row>
    <row r="5" spans="1:14" s="7" customFormat="1" ht="12" thickBot="1">
      <c r="A5" s="62"/>
      <c r="B5" s="62"/>
      <c r="C5" s="62"/>
      <c r="D5" s="62"/>
      <c r="E5" s="62"/>
      <c r="F5" s="62"/>
      <c r="G5" s="62"/>
      <c r="H5" s="63"/>
      <c r="I5" s="68"/>
      <c r="J5" s="69"/>
      <c r="K5" s="69"/>
      <c r="L5" s="69"/>
      <c r="M5" s="69"/>
      <c r="N5" s="70"/>
    </row>
    <row r="6" spans="1:14" ht="43.5" customHeight="1">
      <c r="A6" s="71" t="s">
        <v>0</v>
      </c>
      <c r="B6" s="72"/>
      <c r="C6" s="73" t="s">
        <v>92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39.75" customHeight="1">
      <c r="A7" s="104" t="s">
        <v>33</v>
      </c>
      <c r="B7" s="105"/>
      <c r="C7" s="106" t="s">
        <v>93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12.75" customHeight="1">
      <c r="A8" s="109" t="s">
        <v>57</v>
      </c>
      <c r="B8" s="110"/>
      <c r="C8" s="82" t="s">
        <v>109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12.75" customHeight="1">
      <c r="A9" s="111"/>
      <c r="B9" s="112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2.75" customHeight="1">
      <c r="A10" s="111"/>
      <c r="B10" s="112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12.75" customHeight="1">
      <c r="A11" s="111"/>
      <c r="B11" s="112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12.75" customHeight="1">
      <c r="A12" s="111"/>
      <c r="B12" s="11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2.75" customHeight="1">
      <c r="A13" s="111"/>
      <c r="B13" s="11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12.75" customHeight="1">
      <c r="A14" s="111"/>
      <c r="B14" s="112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12.75" customHeight="1">
      <c r="A15" s="111"/>
      <c r="B15" s="112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12.75" customHeight="1">
      <c r="A16" s="111"/>
      <c r="B16" s="112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12.75" customHeight="1">
      <c r="A17" s="111"/>
      <c r="B17" s="112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.75" customHeight="1">
      <c r="A18" s="111"/>
      <c r="B18" s="11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2.75" customHeight="1">
      <c r="A19" s="111"/>
      <c r="B19" s="112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113"/>
      <c r="B20" s="11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8.7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37.5" customHeight="1">
      <c r="A22" s="8">
        <v>1</v>
      </c>
      <c r="B22" s="76" t="s">
        <v>94</v>
      </c>
      <c r="C22" s="77"/>
      <c r="D22" s="77"/>
      <c r="E22" s="77"/>
      <c r="F22" s="77"/>
      <c r="G22" s="78"/>
      <c r="H22" s="8">
        <f>IF(I22&lt;&gt;"",A25+1,"")</f>
      </c>
      <c r="I22" s="79"/>
      <c r="J22" s="80"/>
      <c r="K22" s="80"/>
      <c r="L22" s="80"/>
      <c r="M22" s="80"/>
      <c r="N22" s="81"/>
    </row>
    <row r="23" spans="1:14" ht="37.5" customHeight="1">
      <c r="A23" s="8">
        <v>2</v>
      </c>
      <c r="B23" s="76" t="s">
        <v>110</v>
      </c>
      <c r="C23" s="77"/>
      <c r="D23" s="77"/>
      <c r="E23" s="77"/>
      <c r="F23" s="77"/>
      <c r="G23" s="78"/>
      <c r="H23" s="8">
        <f>IF(I23&lt;&gt;"",H22+1,"")</f>
      </c>
      <c r="I23" s="79"/>
      <c r="J23" s="80"/>
      <c r="K23" s="80"/>
      <c r="L23" s="80"/>
      <c r="M23" s="80"/>
      <c r="N23" s="81"/>
    </row>
    <row r="24" spans="1:14" ht="37.5" customHeight="1">
      <c r="A24" s="8">
        <v>3</v>
      </c>
      <c r="B24" s="76" t="s">
        <v>111</v>
      </c>
      <c r="C24" s="77"/>
      <c r="D24" s="77"/>
      <c r="E24" s="77"/>
      <c r="F24" s="77"/>
      <c r="G24" s="78"/>
      <c r="H24" s="8">
        <f>IF(I24&lt;&gt;"",H23+1,"")</f>
      </c>
      <c r="I24" s="79"/>
      <c r="J24" s="80"/>
      <c r="K24" s="80"/>
      <c r="L24" s="80"/>
      <c r="M24" s="80"/>
      <c r="N24" s="81"/>
    </row>
    <row r="25" spans="1:14" ht="27" customHeight="1">
      <c r="A25" s="8">
        <v>4</v>
      </c>
      <c r="B25" s="76" t="s">
        <v>112</v>
      </c>
      <c r="C25" s="77"/>
      <c r="D25" s="77"/>
      <c r="E25" s="77"/>
      <c r="F25" s="77"/>
      <c r="G25" s="78"/>
      <c r="H25" s="8">
        <f>IF(I25&lt;&gt;"",H24+1,"")</f>
      </c>
      <c r="I25" s="79"/>
      <c r="J25" s="80"/>
      <c r="K25" s="80"/>
      <c r="L25" s="80"/>
      <c r="M25" s="80"/>
      <c r="N25" s="81"/>
    </row>
    <row r="26" spans="1:14" ht="13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.75">
      <c r="A27" s="91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2.75">
      <c r="A28" s="115" t="s">
        <v>36</v>
      </c>
      <c r="B28" s="116"/>
      <c r="C28" s="116"/>
      <c r="D28" s="116"/>
      <c r="E28" s="116"/>
      <c r="F28" s="116"/>
      <c r="G28" s="116"/>
      <c r="H28" s="117"/>
      <c r="I28" s="118" t="s">
        <v>1</v>
      </c>
      <c r="J28" s="119"/>
      <c r="K28" s="120" t="s">
        <v>2</v>
      </c>
      <c r="L28" s="120"/>
      <c r="M28" s="120" t="s">
        <v>3</v>
      </c>
      <c r="N28" s="121"/>
    </row>
    <row r="29" spans="1:14" ht="12.75">
      <c r="A29" s="125" t="s">
        <v>113</v>
      </c>
      <c r="B29" s="126"/>
      <c r="C29" s="126"/>
      <c r="D29" s="126"/>
      <c r="E29" s="126"/>
      <c r="F29" s="126"/>
      <c r="G29" s="126"/>
      <c r="H29" s="127"/>
      <c r="I29" s="131">
        <v>1</v>
      </c>
      <c r="J29" s="132"/>
      <c r="K29" s="132"/>
      <c r="L29" s="132"/>
      <c r="M29" s="133"/>
      <c r="N29" s="133"/>
    </row>
    <row r="30" spans="1:14" ht="12.75">
      <c r="A30" s="128"/>
      <c r="B30" s="129"/>
      <c r="C30" s="129"/>
      <c r="D30" s="129"/>
      <c r="E30" s="129"/>
      <c r="F30" s="129"/>
      <c r="G30" s="129"/>
      <c r="H30" s="130"/>
      <c r="I30" s="132"/>
      <c r="J30" s="132"/>
      <c r="K30" s="132"/>
      <c r="L30" s="132"/>
      <c r="M30" s="133"/>
      <c r="N30" s="133"/>
    </row>
    <row r="31" spans="1:14" ht="12.75">
      <c r="A31" s="134" t="s">
        <v>58</v>
      </c>
      <c r="B31" s="135"/>
      <c r="C31" s="135"/>
      <c r="D31" s="135"/>
      <c r="E31" s="135"/>
      <c r="F31" s="135"/>
      <c r="G31" s="135"/>
      <c r="H31" s="136"/>
      <c r="I31" s="118" t="s">
        <v>1</v>
      </c>
      <c r="J31" s="119"/>
      <c r="K31" s="120" t="s">
        <v>2</v>
      </c>
      <c r="L31" s="120"/>
      <c r="M31" s="120" t="s">
        <v>3</v>
      </c>
      <c r="N31" s="121"/>
    </row>
    <row r="32" spans="1:14" ht="12.75">
      <c r="A32" s="137" t="s">
        <v>60</v>
      </c>
      <c r="B32" s="138"/>
      <c r="C32" s="138"/>
      <c r="D32" s="138"/>
      <c r="E32" s="138"/>
      <c r="F32" s="138"/>
      <c r="G32" s="138"/>
      <c r="H32" s="138"/>
      <c r="I32" s="139">
        <v>43830</v>
      </c>
      <c r="J32" s="132"/>
      <c r="K32" s="132"/>
      <c r="L32" s="132"/>
      <c r="M32" s="133"/>
      <c r="N32" s="133"/>
    </row>
    <row r="33" spans="1:14" ht="12.75" hidden="1">
      <c r="A33" s="138"/>
      <c r="B33" s="138"/>
      <c r="C33" s="138"/>
      <c r="D33" s="138"/>
      <c r="E33" s="138"/>
      <c r="F33" s="138"/>
      <c r="G33" s="138"/>
      <c r="H33" s="138"/>
      <c r="I33" s="132"/>
      <c r="J33" s="132"/>
      <c r="K33" s="132"/>
      <c r="L33" s="132"/>
      <c r="M33" s="133"/>
      <c r="N33" s="133"/>
    </row>
    <row r="34" spans="1:14" ht="12.75">
      <c r="A34" s="115" t="s">
        <v>37</v>
      </c>
      <c r="B34" s="116"/>
      <c r="C34" s="116"/>
      <c r="D34" s="116"/>
      <c r="E34" s="116"/>
      <c r="F34" s="116"/>
      <c r="G34" s="116"/>
      <c r="H34" s="117"/>
      <c r="I34" s="118" t="s">
        <v>1</v>
      </c>
      <c r="J34" s="119"/>
      <c r="K34" s="120" t="s">
        <v>2</v>
      </c>
      <c r="L34" s="120"/>
      <c r="M34" s="120" t="s">
        <v>3</v>
      </c>
      <c r="N34" s="121"/>
    </row>
    <row r="35" spans="1:14" ht="12.75">
      <c r="A35" s="137"/>
      <c r="B35" s="138"/>
      <c r="C35" s="138"/>
      <c r="D35" s="138"/>
      <c r="E35" s="138"/>
      <c r="F35" s="138"/>
      <c r="G35" s="138"/>
      <c r="H35" s="138"/>
      <c r="I35" s="131"/>
      <c r="J35" s="132"/>
      <c r="K35" s="132"/>
      <c r="L35" s="132"/>
      <c r="M35" s="133"/>
      <c r="N35" s="133"/>
    </row>
    <row r="36" spans="1:14" ht="12.75">
      <c r="A36" s="138"/>
      <c r="B36" s="138"/>
      <c r="C36" s="138"/>
      <c r="D36" s="138"/>
      <c r="E36" s="138"/>
      <c r="F36" s="138"/>
      <c r="G36" s="138"/>
      <c r="H36" s="138"/>
      <c r="I36" s="132"/>
      <c r="J36" s="132"/>
      <c r="K36" s="132"/>
      <c r="L36" s="132"/>
      <c r="M36" s="133"/>
      <c r="N36" s="133"/>
    </row>
    <row r="37" spans="1:14" ht="12.75" hidden="1">
      <c r="A37" s="138"/>
      <c r="B37" s="138"/>
      <c r="C37" s="138"/>
      <c r="D37" s="138"/>
      <c r="E37" s="138"/>
      <c r="F37" s="138"/>
      <c r="G37" s="138"/>
      <c r="H37" s="138"/>
      <c r="I37" s="132"/>
      <c r="J37" s="132"/>
      <c r="K37" s="132"/>
      <c r="L37" s="132"/>
      <c r="M37" s="133"/>
      <c r="N37" s="133"/>
    </row>
    <row r="38" spans="1:14" ht="12.75">
      <c r="A38" s="115" t="s">
        <v>38</v>
      </c>
      <c r="B38" s="116"/>
      <c r="C38" s="116"/>
      <c r="D38" s="116"/>
      <c r="E38" s="116"/>
      <c r="F38" s="116"/>
      <c r="G38" s="116"/>
      <c r="H38" s="117"/>
      <c r="I38" s="118" t="s">
        <v>1</v>
      </c>
      <c r="J38" s="119"/>
      <c r="K38" s="120" t="s">
        <v>2</v>
      </c>
      <c r="L38" s="120"/>
      <c r="M38" s="120" t="s">
        <v>3</v>
      </c>
      <c r="N38" s="121"/>
    </row>
    <row r="39" spans="1:14" ht="25.5" customHeight="1">
      <c r="A39" s="194"/>
      <c r="B39" s="195"/>
      <c r="C39" s="195"/>
      <c r="D39" s="195"/>
      <c r="E39" s="195"/>
      <c r="F39" s="195"/>
      <c r="G39" s="195"/>
      <c r="H39" s="196"/>
      <c r="I39" s="131"/>
      <c r="J39" s="132"/>
      <c r="K39" s="132"/>
      <c r="L39" s="132"/>
      <c r="M39" s="133"/>
      <c r="N39" s="133"/>
    </row>
    <row r="40" spans="1:14" ht="12.75">
      <c r="A40" s="138"/>
      <c r="B40" s="138"/>
      <c r="C40" s="138"/>
      <c r="D40" s="138"/>
      <c r="E40" s="138"/>
      <c r="F40" s="138"/>
      <c r="G40" s="138"/>
      <c r="H40" s="138"/>
      <c r="I40" s="132"/>
      <c r="J40" s="132"/>
      <c r="K40" s="132"/>
      <c r="L40" s="132"/>
      <c r="M40" s="133"/>
      <c r="N40" s="133"/>
    </row>
    <row r="41" spans="1:14" ht="12.75" hidden="1">
      <c r="A41" s="138"/>
      <c r="B41" s="138"/>
      <c r="C41" s="138"/>
      <c r="D41" s="138"/>
      <c r="E41" s="138"/>
      <c r="F41" s="138"/>
      <c r="G41" s="138"/>
      <c r="H41" s="138"/>
      <c r="I41" s="132"/>
      <c r="J41" s="132"/>
      <c r="K41" s="132"/>
      <c r="L41" s="132"/>
      <c r="M41" s="133"/>
      <c r="N41" s="133"/>
    </row>
    <row r="42" ht="12.75"/>
    <row r="43" spans="1:14" ht="12.75">
      <c r="A43" s="140" t="s">
        <v>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</row>
    <row r="44" spans="1:14" ht="39.75" customHeight="1">
      <c r="A44" s="121" t="s">
        <v>5</v>
      </c>
      <c r="B44" s="121"/>
      <c r="C44" s="13" t="s">
        <v>6</v>
      </c>
      <c r="D44" s="13" t="s">
        <v>7</v>
      </c>
      <c r="E44" s="13" t="s">
        <v>8</v>
      </c>
      <c r="F44" s="13" t="s">
        <v>9</v>
      </c>
      <c r="G44" s="13" t="s">
        <v>10</v>
      </c>
      <c r="H44" s="13" t="s">
        <v>11</v>
      </c>
      <c r="I44" s="13" t="s">
        <v>12</v>
      </c>
      <c r="J44" s="13" t="s">
        <v>13</v>
      </c>
      <c r="K44" s="13" t="s">
        <v>14</v>
      </c>
      <c r="L44" s="13" t="s">
        <v>15</v>
      </c>
      <c r="M44" s="13" t="s">
        <v>16</v>
      </c>
      <c r="N44" s="13" t="s">
        <v>17</v>
      </c>
    </row>
    <row r="45" spans="1:14" ht="12" customHeight="1">
      <c r="A45" s="141">
        <f>IF(A22&gt;0,A22,"")</f>
        <v>1</v>
      </c>
      <c r="B45" s="142"/>
      <c r="C45" s="21"/>
      <c r="D45" s="21"/>
      <c r="E45" s="21"/>
      <c r="F45" s="21"/>
      <c r="G45" s="35"/>
      <c r="H45" s="21"/>
      <c r="I45" s="21"/>
      <c r="J45" s="21"/>
      <c r="K45" s="21"/>
      <c r="L45" s="21"/>
      <c r="M45" s="12"/>
      <c r="N45" s="12"/>
    </row>
    <row r="46" spans="1:14" ht="12" customHeight="1" thickBot="1">
      <c r="A46" s="143"/>
      <c r="B46" s="144"/>
      <c r="C46" s="22"/>
      <c r="D46" s="22"/>
      <c r="E46" s="22"/>
      <c r="F46" s="22"/>
      <c r="G46" s="36"/>
      <c r="H46" s="22"/>
      <c r="I46" s="22"/>
      <c r="J46" s="22"/>
      <c r="K46" s="22"/>
      <c r="L46" s="22"/>
      <c r="M46" s="14"/>
      <c r="N46" s="14"/>
    </row>
    <row r="47" spans="1:14" ht="12" customHeight="1">
      <c r="A47" s="141">
        <f>IF(A23&gt;0,A23,"")</f>
        <v>2</v>
      </c>
      <c r="B47" s="142"/>
      <c r="C47" s="21"/>
      <c r="D47" s="21"/>
      <c r="E47" s="21"/>
      <c r="F47" s="21"/>
      <c r="G47" s="35"/>
      <c r="H47" s="21"/>
      <c r="I47" s="21"/>
      <c r="J47" s="21"/>
      <c r="K47" s="21"/>
      <c r="L47" s="32"/>
      <c r="M47" s="32"/>
      <c r="N47" s="32"/>
    </row>
    <row r="48" spans="1:14" ht="12" customHeight="1" thickBot="1">
      <c r="A48" s="143"/>
      <c r="B48" s="144"/>
      <c r="C48" s="22"/>
      <c r="D48" s="22"/>
      <c r="E48" s="22"/>
      <c r="F48" s="22"/>
      <c r="G48" s="36"/>
      <c r="H48" s="22"/>
      <c r="I48" s="22"/>
      <c r="J48" s="22"/>
      <c r="K48" s="22"/>
      <c r="L48" s="22"/>
      <c r="M48" s="22"/>
      <c r="N48" s="22"/>
    </row>
    <row r="49" spans="1:14" ht="12" customHeight="1">
      <c r="A49" s="141">
        <f>IF(A24&gt;0,A24,"")</f>
        <v>3</v>
      </c>
      <c r="B49" s="142"/>
      <c r="C49" s="21"/>
      <c r="D49" s="21"/>
      <c r="E49" s="21"/>
      <c r="F49" s="21"/>
      <c r="G49" s="35"/>
      <c r="H49" s="21"/>
      <c r="I49" s="21"/>
      <c r="J49" s="21"/>
      <c r="K49" s="21"/>
      <c r="L49" s="21"/>
      <c r="M49" s="32"/>
      <c r="N49" s="32"/>
    </row>
    <row r="50" spans="1:14" ht="12" customHeight="1" thickBot="1">
      <c r="A50" s="143"/>
      <c r="B50" s="144"/>
      <c r="C50" s="22"/>
      <c r="D50" s="22"/>
      <c r="E50" s="22"/>
      <c r="F50" s="22"/>
      <c r="G50" s="36"/>
      <c r="H50" s="22"/>
      <c r="I50" s="22"/>
      <c r="J50" s="22"/>
      <c r="K50" s="22"/>
      <c r="L50" s="22"/>
      <c r="M50" s="22"/>
      <c r="N50" s="22"/>
    </row>
    <row r="51" spans="1:14" ht="12" customHeight="1">
      <c r="A51" s="141">
        <f>IF(A25&gt;0,A25,"")</f>
        <v>4</v>
      </c>
      <c r="B51" s="142"/>
      <c r="C51" s="12"/>
      <c r="D51" s="12"/>
      <c r="E51" s="12"/>
      <c r="F51" s="12"/>
      <c r="G51" s="12"/>
      <c r="H51" s="12"/>
      <c r="I51" s="35"/>
      <c r="J51" s="12"/>
      <c r="K51" s="12"/>
      <c r="L51" s="12"/>
      <c r="M51" s="12"/>
      <c r="N51" s="32"/>
    </row>
    <row r="52" spans="1:14" ht="12" customHeight="1" thickBot="1">
      <c r="A52" s="143"/>
      <c r="B52" s="144"/>
      <c r="C52" s="14"/>
      <c r="D52" s="14"/>
      <c r="E52" s="14"/>
      <c r="F52" s="14"/>
      <c r="G52" s="14"/>
      <c r="H52" s="14"/>
      <c r="I52" s="36"/>
      <c r="J52" s="14"/>
      <c r="K52" s="14"/>
      <c r="L52" s="14"/>
      <c r="M52" s="14"/>
      <c r="N52" s="22"/>
    </row>
    <row r="53" spans="1:14" ht="12" customHeight="1" hidden="1">
      <c r="A53" s="141">
        <f>IF(H24&gt;0,H24,"")</f>
      </c>
      <c r="B53" s="14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" customHeight="1" hidden="1">
      <c r="A54" s="143"/>
      <c r="B54" s="14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" customHeight="1" hidden="1">
      <c r="A55" s="141">
        <f>IF(H25&gt;0,H25,"")</f>
      </c>
      <c r="B55" s="1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" customHeight="1" hidden="1">
      <c r="A56" s="143"/>
      <c r="B56" s="14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5"/>
    </row>
    <row r="58" spans="1:14" ht="34.5" customHeight="1">
      <c r="A58" s="145" t="s">
        <v>41</v>
      </c>
      <c r="B58" s="146"/>
      <c r="C58" s="146"/>
      <c r="D58" s="146"/>
      <c r="E58" s="147"/>
      <c r="F58" s="147"/>
      <c r="G58" s="148"/>
      <c r="H58" s="149" t="s">
        <v>42</v>
      </c>
      <c r="I58" s="150"/>
      <c r="J58" s="150"/>
      <c r="K58" s="150"/>
      <c r="L58" s="147"/>
      <c r="M58" s="147"/>
      <c r="N58" s="148"/>
    </row>
    <row r="59" spans="1:14" ht="34.5" customHeight="1">
      <c r="A59" s="151" t="s">
        <v>43</v>
      </c>
      <c r="B59" s="151"/>
      <c r="C59" s="151"/>
      <c r="D59" s="151"/>
      <c r="E59" s="151"/>
      <c r="F59" s="152"/>
      <c r="G59" s="152"/>
      <c r="H59" s="151" t="s">
        <v>43</v>
      </c>
      <c r="I59" s="151"/>
      <c r="J59" s="151"/>
      <c r="K59" s="151"/>
      <c r="L59" s="151"/>
      <c r="M59" s="152"/>
      <c r="N59" s="152"/>
    </row>
    <row r="60" spans="1:14" ht="34.5" customHeight="1">
      <c r="A60" s="151" t="s">
        <v>44</v>
      </c>
      <c r="B60" s="151"/>
      <c r="C60" s="151"/>
      <c r="D60" s="151"/>
      <c r="E60" s="151"/>
      <c r="F60" s="152"/>
      <c r="G60" s="152"/>
      <c r="H60" s="151" t="s">
        <v>44</v>
      </c>
      <c r="I60" s="151"/>
      <c r="J60" s="151"/>
      <c r="K60" s="151"/>
      <c r="L60" s="151"/>
      <c r="M60" s="152"/>
      <c r="N60" s="152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162" t="s">
        <v>45</v>
      </c>
      <c r="B62" s="162"/>
      <c r="C62" s="162"/>
      <c r="D62" s="162"/>
      <c r="E62" s="162"/>
      <c r="F62" s="162"/>
      <c r="G62" s="162"/>
      <c r="H62" s="162" t="s">
        <v>45</v>
      </c>
      <c r="I62" s="162"/>
      <c r="J62" s="162"/>
      <c r="K62" s="162"/>
      <c r="L62" s="162"/>
      <c r="M62" s="162"/>
      <c r="N62" s="162"/>
    </row>
    <row r="63" spans="1:14" ht="12.75">
      <c r="A63" s="151" t="s">
        <v>46</v>
      </c>
      <c r="B63" s="151"/>
      <c r="C63" s="153"/>
      <c r="D63" s="154"/>
      <c r="E63" s="154"/>
      <c r="F63" s="154"/>
      <c r="G63" s="155"/>
      <c r="H63" s="151" t="s">
        <v>47</v>
      </c>
      <c r="I63" s="151"/>
      <c r="J63" s="153"/>
      <c r="K63" s="154"/>
      <c r="L63" s="154"/>
      <c r="M63" s="154"/>
      <c r="N63" s="155"/>
    </row>
    <row r="64" spans="1:14" ht="12.75">
      <c r="A64" s="151"/>
      <c r="B64" s="151"/>
      <c r="C64" s="156"/>
      <c r="D64" s="157"/>
      <c r="E64" s="157"/>
      <c r="F64" s="157"/>
      <c r="G64" s="158"/>
      <c r="H64" s="151"/>
      <c r="I64" s="151"/>
      <c r="J64" s="156"/>
      <c r="K64" s="157"/>
      <c r="L64" s="157"/>
      <c r="M64" s="157"/>
      <c r="N64" s="158"/>
    </row>
    <row r="65" spans="1:14" ht="12.75">
      <c r="A65" s="151"/>
      <c r="B65" s="151"/>
      <c r="C65" s="159"/>
      <c r="D65" s="160"/>
      <c r="E65" s="160"/>
      <c r="F65" s="160"/>
      <c r="G65" s="161"/>
      <c r="H65" s="151"/>
      <c r="I65" s="151"/>
      <c r="J65" s="159"/>
      <c r="K65" s="160"/>
      <c r="L65" s="160"/>
      <c r="M65" s="160"/>
      <c r="N65" s="161"/>
    </row>
    <row r="66" spans="1:14" ht="12.75">
      <c r="A66" s="151" t="s">
        <v>48</v>
      </c>
      <c r="B66" s="151"/>
      <c r="C66" s="153"/>
      <c r="D66" s="154"/>
      <c r="E66" s="154"/>
      <c r="F66" s="154"/>
      <c r="G66" s="155"/>
      <c r="H66" s="151" t="s">
        <v>48</v>
      </c>
      <c r="I66" s="151"/>
      <c r="J66" s="153"/>
      <c r="K66" s="154"/>
      <c r="L66" s="154"/>
      <c r="M66" s="154"/>
      <c r="N66" s="155"/>
    </row>
    <row r="67" spans="1:14" ht="12.75">
      <c r="A67" s="151"/>
      <c r="B67" s="151"/>
      <c r="C67" s="156"/>
      <c r="D67" s="157"/>
      <c r="E67" s="157"/>
      <c r="F67" s="157"/>
      <c r="G67" s="158"/>
      <c r="H67" s="151"/>
      <c r="I67" s="151"/>
      <c r="J67" s="156"/>
      <c r="K67" s="157"/>
      <c r="L67" s="157"/>
      <c r="M67" s="157"/>
      <c r="N67" s="158"/>
    </row>
    <row r="68" spans="1:14" ht="12.75">
      <c r="A68" s="151"/>
      <c r="B68" s="151"/>
      <c r="C68" s="159"/>
      <c r="D68" s="160"/>
      <c r="E68" s="160"/>
      <c r="F68" s="160"/>
      <c r="G68" s="161"/>
      <c r="H68" s="151"/>
      <c r="I68" s="151"/>
      <c r="J68" s="159"/>
      <c r="K68" s="160"/>
      <c r="L68" s="160"/>
      <c r="M68" s="160"/>
      <c r="N68" s="161"/>
    </row>
    <row r="69" spans="1:14" ht="12.75">
      <c r="A69" s="162" t="s">
        <v>49</v>
      </c>
      <c r="B69" s="162"/>
      <c r="C69" s="162"/>
      <c r="D69" s="162"/>
      <c r="E69" s="162"/>
      <c r="F69" s="162"/>
      <c r="G69" s="162"/>
      <c r="H69" s="162" t="s">
        <v>49</v>
      </c>
      <c r="I69" s="162"/>
      <c r="J69" s="162"/>
      <c r="K69" s="162"/>
      <c r="L69" s="162"/>
      <c r="M69" s="162"/>
      <c r="N69" s="162"/>
    </row>
    <row r="70" spans="1:14" ht="12.75">
      <c r="A70" s="151" t="s">
        <v>50</v>
      </c>
      <c r="B70" s="151"/>
      <c r="C70" s="153"/>
      <c r="D70" s="154"/>
      <c r="E70" s="154"/>
      <c r="F70" s="154"/>
      <c r="G70" s="155"/>
      <c r="H70" s="151" t="s">
        <v>51</v>
      </c>
      <c r="I70" s="151"/>
      <c r="J70" s="153"/>
      <c r="K70" s="154"/>
      <c r="L70" s="154"/>
      <c r="M70" s="154"/>
      <c r="N70" s="155"/>
    </row>
    <row r="71" spans="1:14" ht="12.75">
      <c r="A71" s="151"/>
      <c r="B71" s="151"/>
      <c r="C71" s="156"/>
      <c r="D71" s="157"/>
      <c r="E71" s="157"/>
      <c r="F71" s="157"/>
      <c r="G71" s="158"/>
      <c r="H71" s="151"/>
      <c r="I71" s="151"/>
      <c r="J71" s="156"/>
      <c r="K71" s="157"/>
      <c r="L71" s="157"/>
      <c r="M71" s="157"/>
      <c r="N71" s="158"/>
    </row>
    <row r="72" spans="1:14" ht="12.75">
      <c r="A72" s="151"/>
      <c r="B72" s="151"/>
      <c r="C72" s="159"/>
      <c r="D72" s="160"/>
      <c r="E72" s="160"/>
      <c r="F72" s="160"/>
      <c r="G72" s="161"/>
      <c r="H72" s="151"/>
      <c r="I72" s="151"/>
      <c r="J72" s="159"/>
      <c r="K72" s="160"/>
      <c r="L72" s="160"/>
      <c r="M72" s="160"/>
      <c r="N72" s="161"/>
    </row>
    <row r="73" spans="1:14" ht="12.75">
      <c r="A73" s="151" t="s">
        <v>52</v>
      </c>
      <c r="B73" s="151"/>
      <c r="C73" s="153"/>
      <c r="D73" s="154"/>
      <c r="E73" s="154"/>
      <c r="F73" s="154"/>
      <c r="G73" s="155"/>
      <c r="H73" s="151" t="s">
        <v>52</v>
      </c>
      <c r="I73" s="151"/>
      <c r="J73" s="153"/>
      <c r="K73" s="154"/>
      <c r="L73" s="154"/>
      <c r="M73" s="154"/>
      <c r="N73" s="155"/>
    </row>
    <row r="74" spans="1:14" ht="12.75">
      <c r="A74" s="151"/>
      <c r="B74" s="151"/>
      <c r="C74" s="156"/>
      <c r="D74" s="157"/>
      <c r="E74" s="157"/>
      <c r="F74" s="157"/>
      <c r="G74" s="158"/>
      <c r="H74" s="151"/>
      <c r="I74" s="151"/>
      <c r="J74" s="156"/>
      <c r="K74" s="157"/>
      <c r="L74" s="157"/>
      <c r="M74" s="157"/>
      <c r="N74" s="158"/>
    </row>
    <row r="75" spans="1:14" ht="12.75">
      <c r="A75" s="151"/>
      <c r="B75" s="151"/>
      <c r="C75" s="159"/>
      <c r="D75" s="160"/>
      <c r="E75" s="160"/>
      <c r="F75" s="160"/>
      <c r="G75" s="161"/>
      <c r="H75" s="151"/>
      <c r="I75" s="151"/>
      <c r="J75" s="159"/>
      <c r="K75" s="160"/>
      <c r="L75" s="160"/>
      <c r="M75" s="160"/>
      <c r="N75" s="161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149" t="s">
        <v>53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72"/>
    </row>
    <row r="78" spans="1:14" ht="46.5" customHeight="1">
      <c r="A78" s="17" t="s">
        <v>54</v>
      </c>
      <c r="B78" s="173" t="s">
        <v>18</v>
      </c>
      <c r="C78" s="173"/>
      <c r="D78" s="173"/>
      <c r="E78" s="173"/>
      <c r="F78" s="173"/>
      <c r="G78" s="173" t="s">
        <v>19</v>
      </c>
      <c r="H78" s="173"/>
      <c r="I78" s="163" t="s">
        <v>20</v>
      </c>
      <c r="J78" s="163"/>
      <c r="K78" s="163" t="s">
        <v>21</v>
      </c>
      <c r="L78" s="163"/>
      <c r="M78" s="164" t="s">
        <v>22</v>
      </c>
      <c r="N78" s="164"/>
    </row>
    <row r="79" spans="1:14" ht="12.75">
      <c r="A79" s="23" t="s">
        <v>62</v>
      </c>
      <c r="B79" s="178" t="s">
        <v>63</v>
      </c>
      <c r="C79" s="152"/>
      <c r="D79" s="152"/>
      <c r="E79" s="152"/>
      <c r="F79" s="152"/>
      <c r="G79" s="179">
        <v>10</v>
      </c>
      <c r="H79" s="179"/>
      <c r="I79" s="180"/>
      <c r="J79" s="180"/>
      <c r="K79" s="180"/>
      <c r="L79" s="180"/>
      <c r="M79" s="60"/>
      <c r="N79" s="60"/>
    </row>
    <row r="80" spans="1:14" ht="12.75">
      <c r="A80" s="18">
        <f>COUNTA(B79:F79)</f>
        <v>1</v>
      </c>
      <c r="B80" s="169" t="s">
        <v>23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70"/>
      <c r="M80" s="171"/>
      <c r="N80" s="171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162" t="s">
        <v>24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</row>
    <row r="83" spans="1:14" ht="12.75">
      <c r="A83" s="151" t="s">
        <v>25</v>
      </c>
      <c r="B83" s="151"/>
      <c r="C83" s="151"/>
      <c r="D83" s="151"/>
      <c r="E83" s="181" t="s">
        <v>35</v>
      </c>
      <c r="F83" s="182"/>
      <c r="G83" s="182"/>
      <c r="H83" s="182"/>
      <c r="I83" s="182"/>
      <c r="J83" s="182"/>
      <c r="K83" s="182"/>
      <c r="L83" s="182"/>
      <c r="M83" s="183" t="s">
        <v>55</v>
      </c>
      <c r="N83" s="184"/>
    </row>
    <row r="84" spans="1:14" ht="12.75">
      <c r="A84" s="174"/>
      <c r="B84" s="175"/>
      <c r="C84" s="175"/>
      <c r="D84" s="185"/>
      <c r="E84" s="193"/>
      <c r="F84" s="175"/>
      <c r="G84" s="175"/>
      <c r="H84" s="175"/>
      <c r="I84" s="175"/>
      <c r="J84" s="175"/>
      <c r="K84" s="175"/>
      <c r="L84" s="175"/>
      <c r="M84" s="165"/>
      <c r="N84" s="166"/>
    </row>
    <row r="85" spans="1:14" ht="12.75">
      <c r="A85" s="176"/>
      <c r="B85" s="177"/>
      <c r="C85" s="177"/>
      <c r="D85" s="186"/>
      <c r="E85" s="176"/>
      <c r="F85" s="177"/>
      <c r="G85" s="177"/>
      <c r="H85" s="177"/>
      <c r="I85" s="177"/>
      <c r="J85" s="177"/>
      <c r="K85" s="177"/>
      <c r="L85" s="177"/>
      <c r="M85" s="167"/>
      <c r="N85" s="168"/>
    </row>
    <row r="86" spans="1:14" ht="12.75">
      <c r="A86" s="174"/>
      <c r="B86" s="175"/>
      <c r="C86" s="175"/>
      <c r="D86" s="185"/>
      <c r="E86" s="174"/>
      <c r="F86" s="175"/>
      <c r="G86" s="175"/>
      <c r="H86" s="175"/>
      <c r="I86" s="175"/>
      <c r="J86" s="175"/>
      <c r="K86" s="175"/>
      <c r="L86" s="175"/>
      <c r="M86" s="165"/>
      <c r="N86" s="166"/>
    </row>
    <row r="87" spans="1:14" ht="12.75">
      <c r="A87" s="176"/>
      <c r="B87" s="177"/>
      <c r="C87" s="177"/>
      <c r="D87" s="186"/>
      <c r="E87" s="176"/>
      <c r="F87" s="177"/>
      <c r="G87" s="177"/>
      <c r="H87" s="177"/>
      <c r="I87" s="177"/>
      <c r="J87" s="177"/>
      <c r="K87" s="177"/>
      <c r="L87" s="177"/>
      <c r="M87" s="167"/>
      <c r="N87" s="168"/>
    </row>
    <row r="88" spans="1:14" ht="12.75">
      <c r="A88" s="171" t="s">
        <v>26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</row>
    <row r="90" spans="1:14" ht="12.75">
      <c r="A90" s="187" t="s">
        <v>105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</row>
    <row r="91" spans="1:14" ht="12.75">
      <c r="A91" s="151" t="s">
        <v>25</v>
      </c>
      <c r="B91" s="151"/>
      <c r="C91" s="151"/>
      <c r="D91" s="151"/>
      <c r="E91" s="188" t="s">
        <v>107</v>
      </c>
      <c r="F91" s="182"/>
      <c r="G91" s="182"/>
      <c r="H91" s="182"/>
      <c r="I91" s="182"/>
      <c r="J91" s="182"/>
      <c r="K91" s="182"/>
      <c r="L91" s="182"/>
      <c r="M91" s="189" t="s">
        <v>108</v>
      </c>
      <c r="N91" s="184"/>
    </row>
    <row r="92" spans="1:14" ht="12.75">
      <c r="A92" s="190" t="s">
        <v>114</v>
      </c>
      <c r="B92" s="175"/>
      <c r="C92" s="175"/>
      <c r="D92" s="185"/>
      <c r="E92" s="191">
        <v>1</v>
      </c>
      <c r="F92" s="175"/>
      <c r="G92" s="175"/>
      <c r="H92" s="175"/>
      <c r="I92" s="175"/>
      <c r="J92" s="175"/>
      <c r="K92" s="175"/>
      <c r="L92" s="175"/>
      <c r="M92" s="192">
        <v>43830</v>
      </c>
      <c r="N92" s="166"/>
    </row>
    <row r="93" spans="1:14" ht="12.75">
      <c r="A93" s="176"/>
      <c r="B93" s="177"/>
      <c r="C93" s="177"/>
      <c r="D93" s="186"/>
      <c r="E93" s="176"/>
      <c r="F93" s="177"/>
      <c r="G93" s="177"/>
      <c r="H93" s="177"/>
      <c r="I93" s="177"/>
      <c r="J93" s="177"/>
      <c r="K93" s="177"/>
      <c r="L93" s="177"/>
      <c r="M93" s="167"/>
      <c r="N93" s="168"/>
    </row>
    <row r="94" spans="1:14" ht="12.75">
      <c r="A94" s="190" t="s">
        <v>114</v>
      </c>
      <c r="B94" s="175"/>
      <c r="C94" s="175"/>
      <c r="D94" s="185"/>
      <c r="E94" s="191">
        <v>0.75</v>
      </c>
      <c r="F94" s="175"/>
      <c r="G94" s="175"/>
      <c r="H94" s="175"/>
      <c r="I94" s="175"/>
      <c r="J94" s="175"/>
      <c r="K94" s="175"/>
      <c r="L94" s="175"/>
      <c r="M94" s="192">
        <v>43861</v>
      </c>
      <c r="N94" s="166"/>
    </row>
    <row r="95" spans="1:14" ht="12.75">
      <c r="A95" s="176"/>
      <c r="B95" s="177"/>
      <c r="C95" s="177"/>
      <c r="D95" s="186"/>
      <c r="E95" s="176"/>
      <c r="F95" s="177"/>
      <c r="G95" s="177"/>
      <c r="H95" s="177"/>
      <c r="I95" s="177"/>
      <c r="J95" s="177"/>
      <c r="K95" s="177"/>
      <c r="L95" s="177"/>
      <c r="M95" s="167"/>
      <c r="N95" s="168"/>
    </row>
    <row r="96" spans="1:14" ht="12.75">
      <c r="A96" s="190" t="s">
        <v>114</v>
      </c>
      <c r="B96" s="175"/>
      <c r="C96" s="175"/>
      <c r="D96" s="185"/>
      <c r="E96" s="191">
        <v>0.5</v>
      </c>
      <c r="F96" s="175"/>
      <c r="G96" s="175"/>
      <c r="H96" s="175"/>
      <c r="I96" s="175"/>
      <c r="J96" s="175"/>
      <c r="K96" s="175"/>
      <c r="L96" s="175"/>
      <c r="M96" s="192">
        <v>43889</v>
      </c>
      <c r="N96" s="166"/>
    </row>
    <row r="97" spans="1:14" ht="12.75">
      <c r="A97" s="176"/>
      <c r="B97" s="177"/>
      <c r="C97" s="177"/>
      <c r="D97" s="186"/>
      <c r="E97" s="176"/>
      <c r="F97" s="177"/>
      <c r="G97" s="177"/>
      <c r="H97" s="177"/>
      <c r="I97" s="177"/>
      <c r="J97" s="177"/>
      <c r="K97" s="177"/>
      <c r="L97" s="177"/>
      <c r="M97" s="167"/>
      <c r="N97" s="168"/>
    </row>
    <row r="98" spans="1:14" ht="12.75">
      <c r="A98" s="190" t="s">
        <v>114</v>
      </c>
      <c r="B98" s="175"/>
      <c r="C98" s="175"/>
      <c r="D98" s="185"/>
      <c r="E98" s="191">
        <v>0.25</v>
      </c>
      <c r="F98" s="175"/>
      <c r="G98" s="175"/>
      <c r="H98" s="175"/>
      <c r="I98" s="175"/>
      <c r="J98" s="175"/>
      <c r="K98" s="175"/>
      <c r="L98" s="175"/>
      <c r="M98" s="192">
        <v>43921</v>
      </c>
      <c r="N98" s="166"/>
    </row>
    <row r="99" spans="1:14" ht="12.75">
      <c r="A99" s="176"/>
      <c r="B99" s="177"/>
      <c r="C99" s="177"/>
      <c r="D99" s="186"/>
      <c r="E99" s="176"/>
      <c r="F99" s="177"/>
      <c r="G99" s="177"/>
      <c r="H99" s="177"/>
      <c r="I99" s="177"/>
      <c r="J99" s="177"/>
      <c r="K99" s="177"/>
      <c r="L99" s="177"/>
      <c r="M99" s="167"/>
      <c r="N99" s="168"/>
    </row>
    <row r="65441" spans="251:255" ht="12.75">
      <c r="IQ65441" s="6" t="s">
        <v>27</v>
      </c>
      <c r="IR65441" s="6" t="s">
        <v>28</v>
      </c>
      <c r="IS65441" s="6" t="s">
        <v>29</v>
      </c>
      <c r="IT65441" s="6" t="s">
        <v>30</v>
      </c>
      <c r="IU65441" s="6" t="s">
        <v>31</v>
      </c>
    </row>
    <row r="65442" spans="251:255" ht="12.75">
      <c r="IQ65442" s="6" t="e">
        <f>#REF!&amp;$C$7</f>
        <v>#REF!</v>
      </c>
      <c r="IR65442" s="6">
        <f>$A$16</f>
        <v>0</v>
      </c>
      <c r="IS65442" s="6" t="str">
        <f>$B$22&amp;" - "&amp;$B$23&amp;" - "&amp;$B$24&amp;" - "&amp;$B$25&amp;" - "&amp;$I$22&amp;" - "&amp;$I$23&amp;" - "&amp;$I$24&amp;" - "&amp;$I$25</f>
        <v>Censimento delle essenze arboree di propreità comunale - predisposizione di un progetto di servizio - Atti relativi alle procedure di gara - Agiudicazione definitiva -  -  -  - </v>
      </c>
      <c r="IT65442" s="6" t="e">
        <f>$A$30&amp;": "&amp;$I$29&amp;" - "&amp;#REF!&amp;": "&amp;$I$30&amp;" - "&amp;#REF!&amp;": "&amp;#REF!&amp;" - "&amp;#REF!&amp;": "&amp;#REF!&amp;" - "&amp;#REF!&amp;": "&amp;#REF!&amp;" - "&amp;#REF!&amp;": "&amp;#REF!&amp;" - "&amp;#REF!&amp;": "&amp;#REF!&amp;" - "&amp;$A$31&amp;": "&amp;$I$31&amp;" - "&amp;$A$32&amp;": "&amp;$I$32&amp;" - "&amp;#REF!&amp;": "&amp;#REF!&amp;" - "&amp;#REF!&amp;": "&amp;#REF!&amp;" - "&amp;#REF!&amp;": "&amp;#REF!&amp;" - "&amp;#REF!&amp;": "&amp;#REF!</f>
        <v>#REF!</v>
      </c>
      <c r="IU65442" s="6" t="e">
        <f>#REF!</f>
        <v>#REF!</v>
      </c>
    </row>
  </sheetData>
  <sheetProtection/>
  <mergeCells count="159">
    <mergeCell ref="A98:D99"/>
    <mergeCell ref="E98:L99"/>
    <mergeCell ref="M98:N99"/>
    <mergeCell ref="A94:D95"/>
    <mergeCell ref="E94:L95"/>
    <mergeCell ref="M94:N95"/>
    <mergeCell ref="A96:D97"/>
    <mergeCell ref="E96:L97"/>
    <mergeCell ref="M96:N97"/>
    <mergeCell ref="A90:N90"/>
    <mergeCell ref="A91:D91"/>
    <mergeCell ref="E91:L91"/>
    <mergeCell ref="M91:N91"/>
    <mergeCell ref="A92:D93"/>
    <mergeCell ref="E92:L93"/>
    <mergeCell ref="M92:N93"/>
    <mergeCell ref="A1:N1"/>
    <mergeCell ref="A3:D3"/>
    <mergeCell ref="E3:H3"/>
    <mergeCell ref="I3:N3"/>
    <mergeCell ref="A4:D5"/>
    <mergeCell ref="E4:H5"/>
    <mergeCell ref="I4:N5"/>
    <mergeCell ref="A6:B6"/>
    <mergeCell ref="C6:N6"/>
    <mergeCell ref="A7:B7"/>
    <mergeCell ref="C7:N7"/>
    <mergeCell ref="A8:B20"/>
    <mergeCell ref="C8:N20"/>
    <mergeCell ref="A21:N21"/>
    <mergeCell ref="B22:G22"/>
    <mergeCell ref="I22:N22"/>
    <mergeCell ref="B23:G23"/>
    <mergeCell ref="I23:N23"/>
    <mergeCell ref="B24:G24"/>
    <mergeCell ref="I24:N24"/>
    <mergeCell ref="B25:G25"/>
    <mergeCell ref="I25:N25"/>
    <mergeCell ref="A27:N27"/>
    <mergeCell ref="A28:H28"/>
    <mergeCell ref="I28:J28"/>
    <mergeCell ref="K28:L28"/>
    <mergeCell ref="M28:N28"/>
    <mergeCell ref="A29:H30"/>
    <mergeCell ref="I29:J29"/>
    <mergeCell ref="K29:L29"/>
    <mergeCell ref="M29:N29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3:N43"/>
    <mergeCell ref="A44:B44"/>
    <mergeCell ref="A45:B46"/>
    <mergeCell ref="A47:B48"/>
    <mergeCell ref="A49:B50"/>
    <mergeCell ref="A51:B52"/>
    <mergeCell ref="A53:B54"/>
    <mergeCell ref="A55:B56"/>
    <mergeCell ref="A58:D58"/>
    <mergeCell ref="E58:G58"/>
    <mergeCell ref="H58:K58"/>
    <mergeCell ref="L58:N58"/>
    <mergeCell ref="A59:E59"/>
    <mergeCell ref="F59:G59"/>
    <mergeCell ref="H59:L59"/>
    <mergeCell ref="M59:N59"/>
    <mergeCell ref="A60:E60"/>
    <mergeCell ref="F60:G60"/>
    <mergeCell ref="H60:L60"/>
    <mergeCell ref="M60:N60"/>
    <mergeCell ref="A62:G62"/>
    <mergeCell ref="H62:N62"/>
    <mergeCell ref="A63:B65"/>
    <mergeCell ref="C63:G65"/>
    <mergeCell ref="H63:I65"/>
    <mergeCell ref="J63:N65"/>
    <mergeCell ref="A66:B68"/>
    <mergeCell ref="C66:G68"/>
    <mergeCell ref="H66:I68"/>
    <mergeCell ref="J66:N68"/>
    <mergeCell ref="A69:G69"/>
    <mergeCell ref="H69:N69"/>
    <mergeCell ref="A70:B72"/>
    <mergeCell ref="C70:G72"/>
    <mergeCell ref="H70:I72"/>
    <mergeCell ref="J70:N72"/>
    <mergeCell ref="A73:B75"/>
    <mergeCell ref="C73:G75"/>
    <mergeCell ref="H73:I75"/>
    <mergeCell ref="J73:N75"/>
    <mergeCell ref="A77:N77"/>
    <mergeCell ref="B78:F78"/>
    <mergeCell ref="G78:H78"/>
    <mergeCell ref="I78:J78"/>
    <mergeCell ref="K78:L78"/>
    <mergeCell ref="M78:N78"/>
    <mergeCell ref="E84:L85"/>
    <mergeCell ref="M84:N85"/>
    <mergeCell ref="B79:F79"/>
    <mergeCell ref="G79:H79"/>
    <mergeCell ref="I79:J79"/>
    <mergeCell ref="K79:L79"/>
    <mergeCell ref="M79:N79"/>
    <mergeCell ref="B80:L80"/>
    <mergeCell ref="M80:N80"/>
    <mergeCell ref="A86:D87"/>
    <mergeCell ref="E86:L87"/>
    <mergeCell ref="M86:N87"/>
    <mergeCell ref="A88:L88"/>
    <mergeCell ref="M88:N88"/>
    <mergeCell ref="A82:N82"/>
    <mergeCell ref="A83:D83"/>
    <mergeCell ref="E83:L83"/>
    <mergeCell ref="M83:N83"/>
    <mergeCell ref="A84:D85"/>
  </mergeCells>
  <conditionalFormatting sqref="C53:N53 C55:N55 C47:E47 C49:F49 L48:M48 N48:N50 C45 C51:F51 E45:F45 H47:N47 M49:M50 H45:N45 H51:M51">
    <cfRule type="cellIs" priority="28" dxfId="1" operator="equal" stopIfTrue="1">
      <formula>"x"</formula>
    </cfRule>
  </conditionalFormatting>
  <conditionalFormatting sqref="C54:N54 C56:N56 C46 C48:E48 C50:F50 C52:F52 E46:F46 H48:N48 M50:N50 H46:N46 H52:M52">
    <cfRule type="cellIs" priority="27" dxfId="0" operator="equal" stopIfTrue="1">
      <formula>"x"</formula>
    </cfRule>
  </conditionalFormatting>
  <conditionalFormatting sqref="G51">
    <cfRule type="cellIs" priority="26" dxfId="1" operator="equal" stopIfTrue="1">
      <formula>"x"</formula>
    </cfRule>
  </conditionalFormatting>
  <conditionalFormatting sqref="G52">
    <cfRule type="cellIs" priority="25" dxfId="0" operator="equal" stopIfTrue="1">
      <formula>"x"</formula>
    </cfRule>
  </conditionalFormatting>
  <conditionalFormatting sqref="D45">
    <cfRule type="cellIs" priority="24" dxfId="1" operator="equal" stopIfTrue="1">
      <formula>"x"</formula>
    </cfRule>
  </conditionalFormatting>
  <conditionalFormatting sqref="D46">
    <cfRule type="cellIs" priority="23" dxfId="0" operator="equal" stopIfTrue="1">
      <formula>"x"</formula>
    </cfRule>
  </conditionalFormatting>
  <conditionalFormatting sqref="F47">
    <cfRule type="cellIs" priority="22" dxfId="1" operator="equal" stopIfTrue="1">
      <formula>"x"</formula>
    </cfRule>
  </conditionalFormatting>
  <conditionalFormatting sqref="F48">
    <cfRule type="cellIs" priority="21" dxfId="0" operator="equal" stopIfTrue="1">
      <formula>"x"</formula>
    </cfRule>
  </conditionalFormatting>
  <conditionalFormatting sqref="H49">
    <cfRule type="cellIs" priority="20" dxfId="1" operator="equal" stopIfTrue="1">
      <formula>"x"</formula>
    </cfRule>
  </conditionalFormatting>
  <conditionalFormatting sqref="H50">
    <cfRule type="cellIs" priority="19" dxfId="0" operator="equal" stopIfTrue="1">
      <formula>"x"</formula>
    </cfRule>
  </conditionalFormatting>
  <conditionalFormatting sqref="I49">
    <cfRule type="cellIs" priority="16" dxfId="1" operator="equal" stopIfTrue="1">
      <formula>"x"</formula>
    </cfRule>
  </conditionalFormatting>
  <conditionalFormatting sqref="I50">
    <cfRule type="cellIs" priority="15" dxfId="0" operator="equal" stopIfTrue="1">
      <formula>"x"</formula>
    </cfRule>
  </conditionalFormatting>
  <conditionalFormatting sqref="J49">
    <cfRule type="cellIs" priority="14" dxfId="1" operator="equal" stopIfTrue="1">
      <formula>"x"</formula>
    </cfRule>
  </conditionalFormatting>
  <conditionalFormatting sqref="J50">
    <cfRule type="cellIs" priority="13" dxfId="0" operator="equal" stopIfTrue="1">
      <formula>"x"</formula>
    </cfRule>
  </conditionalFormatting>
  <conditionalFormatting sqref="K49">
    <cfRule type="cellIs" priority="12" dxfId="1" operator="equal" stopIfTrue="1">
      <formula>"x"</formula>
    </cfRule>
  </conditionalFormatting>
  <conditionalFormatting sqref="K50">
    <cfRule type="cellIs" priority="11" dxfId="0" operator="equal" stopIfTrue="1">
      <formula>"x"</formula>
    </cfRule>
  </conditionalFormatting>
  <conditionalFormatting sqref="L49">
    <cfRule type="cellIs" priority="10" dxfId="1" operator="equal" stopIfTrue="1">
      <formula>"x"</formula>
    </cfRule>
  </conditionalFormatting>
  <conditionalFormatting sqref="L50">
    <cfRule type="cellIs" priority="9" dxfId="0" operator="equal" stopIfTrue="1">
      <formula>"x"</formula>
    </cfRule>
  </conditionalFormatting>
  <conditionalFormatting sqref="G45">
    <cfRule type="cellIs" priority="8" dxfId="1" operator="equal" stopIfTrue="1">
      <formula>"x"</formula>
    </cfRule>
  </conditionalFormatting>
  <conditionalFormatting sqref="G46">
    <cfRule type="cellIs" priority="7" dxfId="0" operator="equal" stopIfTrue="1">
      <formula>"x"</formula>
    </cfRule>
  </conditionalFormatting>
  <conditionalFormatting sqref="G47">
    <cfRule type="cellIs" priority="6" dxfId="1" operator="equal" stopIfTrue="1">
      <formula>"x"</formula>
    </cfRule>
  </conditionalFormatting>
  <conditionalFormatting sqref="G48">
    <cfRule type="cellIs" priority="5" dxfId="0" operator="equal" stopIfTrue="1">
      <formula>"x"</formula>
    </cfRule>
  </conditionalFormatting>
  <conditionalFormatting sqref="G49">
    <cfRule type="cellIs" priority="4" dxfId="1" operator="equal" stopIfTrue="1">
      <formula>"x"</formula>
    </cfRule>
  </conditionalFormatting>
  <conditionalFormatting sqref="G50">
    <cfRule type="cellIs" priority="3" dxfId="0" operator="equal" stopIfTrue="1">
      <formula>"x"</formula>
    </cfRule>
  </conditionalFormatting>
  <conditionalFormatting sqref="N51:N52">
    <cfRule type="cellIs" priority="2" dxfId="1" operator="equal" stopIfTrue="1">
      <formula>"x"</formula>
    </cfRule>
  </conditionalFormatting>
  <conditionalFormatting sqref="N52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45:N56"/>
  </dataValidations>
  <printOptions/>
  <pageMargins left="0.29" right="0.37" top="0.52" bottom="0.23" header="0.3" footer="0.17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5443"/>
  <sheetViews>
    <sheetView tabSelected="1" zoomScale="150" zoomScaleNormal="150" zoomScalePageLayoutView="0" workbookViewId="0" topLeftCell="A1">
      <selection activeCell="P6" sqref="P6"/>
    </sheetView>
  </sheetViews>
  <sheetFormatPr defaultColWidth="9.140625" defaultRowHeight="12.75"/>
  <cols>
    <col min="1" max="2" width="8.421875" style="5" customWidth="1"/>
    <col min="3" max="12" width="6.421875" style="5" customWidth="1"/>
    <col min="13" max="13" width="6.7109375" style="5" customWidth="1"/>
    <col min="14" max="14" width="6.421875" style="5" customWidth="1"/>
    <col min="15" max="15" width="9.140625" style="5" customWidth="1"/>
    <col min="16" max="16" width="10.00390625" style="5" bestFit="1" customWidth="1"/>
    <col min="17" max="244" width="9.140625" style="5" customWidth="1"/>
    <col min="245" max="245" width="14.140625" style="5" bestFit="1" customWidth="1"/>
    <col min="246" max="16384" width="9.140625" style="5" customWidth="1"/>
  </cols>
  <sheetData>
    <row r="1" spans="1:14" ht="17.25" customHeight="1" thickBot="1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7.5" customHeight="1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3.5" customHeight="1" thickBot="1">
      <c r="A3" s="95" t="s">
        <v>56</v>
      </c>
      <c r="B3" s="96"/>
      <c r="C3" s="96"/>
      <c r="D3" s="96"/>
      <c r="E3" s="97" t="s">
        <v>34</v>
      </c>
      <c r="F3" s="98"/>
      <c r="G3" s="98"/>
      <c r="H3" s="98"/>
      <c r="I3" s="99" t="s">
        <v>59</v>
      </c>
      <c r="J3" s="99"/>
      <c r="K3" s="99"/>
      <c r="L3" s="99"/>
      <c r="M3" s="99"/>
      <c r="N3" s="100"/>
    </row>
    <row r="4" spans="1:14" s="7" customFormat="1" ht="12.75" customHeight="1">
      <c r="A4" s="61" t="s">
        <v>100</v>
      </c>
      <c r="B4" s="62"/>
      <c r="C4" s="62"/>
      <c r="D4" s="62"/>
      <c r="E4" s="61" t="s">
        <v>74</v>
      </c>
      <c r="F4" s="62"/>
      <c r="G4" s="62"/>
      <c r="H4" s="63"/>
      <c r="I4" s="64">
        <v>20</v>
      </c>
      <c r="J4" s="65"/>
      <c r="K4" s="65"/>
      <c r="L4" s="66"/>
      <c r="M4" s="66"/>
      <c r="N4" s="67"/>
    </row>
    <row r="5" spans="1:14" s="7" customFormat="1" ht="12" thickBot="1">
      <c r="A5" s="62"/>
      <c r="B5" s="62"/>
      <c r="C5" s="62"/>
      <c r="D5" s="62"/>
      <c r="E5" s="62"/>
      <c r="F5" s="62"/>
      <c r="G5" s="62"/>
      <c r="H5" s="63"/>
      <c r="I5" s="68"/>
      <c r="J5" s="69"/>
      <c r="K5" s="69"/>
      <c r="L5" s="69"/>
      <c r="M5" s="69"/>
      <c r="N5" s="70"/>
    </row>
    <row r="6" spans="1:14" ht="43.5" customHeight="1">
      <c r="A6" s="71" t="s">
        <v>0</v>
      </c>
      <c r="B6" s="72"/>
      <c r="C6" s="73" t="s">
        <v>87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39.75" customHeight="1">
      <c r="A7" s="104" t="s">
        <v>33</v>
      </c>
      <c r="B7" s="105"/>
      <c r="C7" s="106" t="s">
        <v>115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12.75" customHeight="1">
      <c r="A8" s="109" t="s">
        <v>57</v>
      </c>
      <c r="B8" s="110"/>
      <c r="C8" s="82" t="s">
        <v>88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12.75" customHeight="1">
      <c r="A9" s="111"/>
      <c r="B9" s="112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2.75" customHeight="1">
      <c r="A10" s="111"/>
      <c r="B10" s="112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12.75" customHeight="1">
      <c r="A11" s="111"/>
      <c r="B11" s="112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12.75" customHeight="1">
      <c r="A12" s="111"/>
      <c r="B12" s="11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2.75" customHeight="1">
      <c r="A13" s="111"/>
      <c r="B13" s="11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12.75" customHeight="1">
      <c r="A14" s="111"/>
      <c r="B14" s="112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12.75" customHeight="1">
      <c r="A15" s="111"/>
      <c r="B15" s="112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12.75" customHeight="1">
      <c r="A16" s="111"/>
      <c r="B16" s="112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12.75" customHeight="1">
      <c r="A17" s="111"/>
      <c r="B17" s="112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.75" customHeight="1">
      <c r="A18" s="111"/>
      <c r="B18" s="11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2.75" customHeight="1">
      <c r="A19" s="111"/>
      <c r="B19" s="112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113"/>
      <c r="B20" s="11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8.7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37.5" customHeight="1">
      <c r="A22" s="8">
        <v>1</v>
      </c>
      <c r="B22" s="76" t="s">
        <v>89</v>
      </c>
      <c r="C22" s="77"/>
      <c r="D22" s="77"/>
      <c r="E22" s="77"/>
      <c r="F22" s="77"/>
      <c r="G22" s="78"/>
      <c r="H22" s="8">
        <f>IF(I22&lt;&gt;"",A25+1,"")</f>
      </c>
      <c r="I22" s="79"/>
      <c r="J22" s="80"/>
      <c r="K22" s="80"/>
      <c r="L22" s="80"/>
      <c r="M22" s="80"/>
      <c r="N22" s="81"/>
    </row>
    <row r="23" spans="1:14" ht="37.5" customHeight="1">
      <c r="A23" s="8">
        <v>2</v>
      </c>
      <c r="B23" s="76" t="s">
        <v>90</v>
      </c>
      <c r="C23" s="77"/>
      <c r="D23" s="77"/>
      <c r="E23" s="77"/>
      <c r="F23" s="77"/>
      <c r="G23" s="78"/>
      <c r="H23" s="8">
        <f>IF(I23&lt;&gt;"",H22+1,"")</f>
      </c>
      <c r="I23" s="79"/>
      <c r="J23" s="80"/>
      <c r="K23" s="80"/>
      <c r="L23" s="80"/>
      <c r="M23" s="80"/>
      <c r="N23" s="81"/>
    </row>
    <row r="24" spans="1:14" ht="37.5" customHeight="1">
      <c r="A24" s="8">
        <v>3</v>
      </c>
      <c r="B24" s="76" t="s">
        <v>116</v>
      </c>
      <c r="C24" s="77"/>
      <c r="D24" s="77"/>
      <c r="E24" s="77"/>
      <c r="F24" s="77"/>
      <c r="G24" s="78"/>
      <c r="H24" s="8">
        <f>IF(I24&lt;&gt;"",H23+1,"")</f>
      </c>
      <c r="I24" s="79"/>
      <c r="J24" s="80"/>
      <c r="K24" s="80"/>
      <c r="L24" s="80"/>
      <c r="M24" s="80"/>
      <c r="N24" s="81"/>
    </row>
    <row r="25" spans="1:14" ht="27" customHeight="1">
      <c r="A25" s="8"/>
      <c r="B25" s="76"/>
      <c r="C25" s="77"/>
      <c r="D25" s="77"/>
      <c r="E25" s="77"/>
      <c r="F25" s="77"/>
      <c r="G25" s="78"/>
      <c r="H25" s="8">
        <f>IF(I25&lt;&gt;"",H24+1,"")</f>
      </c>
      <c r="I25" s="79"/>
      <c r="J25" s="80"/>
      <c r="K25" s="80"/>
      <c r="L25" s="80"/>
      <c r="M25" s="80"/>
      <c r="N25" s="81"/>
    </row>
    <row r="26" spans="1:14" ht="13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.75">
      <c r="A27" s="91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2.75">
      <c r="A28" s="115" t="s">
        <v>36</v>
      </c>
      <c r="B28" s="116"/>
      <c r="C28" s="116"/>
      <c r="D28" s="116"/>
      <c r="E28" s="116"/>
      <c r="F28" s="116"/>
      <c r="G28" s="116"/>
      <c r="H28" s="117"/>
      <c r="I28" s="118" t="s">
        <v>1</v>
      </c>
      <c r="J28" s="119"/>
      <c r="K28" s="120" t="s">
        <v>2</v>
      </c>
      <c r="L28" s="120"/>
      <c r="M28" s="120" t="s">
        <v>3</v>
      </c>
      <c r="N28" s="121"/>
    </row>
    <row r="29" spans="1:14" ht="12.75">
      <c r="A29" s="125" t="s">
        <v>64</v>
      </c>
      <c r="B29" s="126"/>
      <c r="C29" s="126"/>
      <c r="D29" s="126"/>
      <c r="E29" s="126"/>
      <c r="F29" s="126"/>
      <c r="G29" s="126"/>
      <c r="H29" s="127"/>
      <c r="I29" s="131">
        <v>1</v>
      </c>
      <c r="J29" s="132"/>
      <c r="K29" s="132"/>
      <c r="L29" s="132"/>
      <c r="M29" s="133"/>
      <c r="N29" s="133"/>
    </row>
    <row r="30" spans="1:14" ht="12.75">
      <c r="A30" s="128"/>
      <c r="B30" s="129"/>
      <c r="C30" s="129"/>
      <c r="D30" s="129"/>
      <c r="E30" s="129"/>
      <c r="F30" s="129"/>
      <c r="G30" s="129"/>
      <c r="H30" s="130"/>
      <c r="I30" s="132"/>
      <c r="J30" s="132"/>
      <c r="K30" s="132"/>
      <c r="L30" s="132"/>
      <c r="M30" s="133"/>
      <c r="N30" s="133"/>
    </row>
    <row r="31" spans="1:14" ht="12.75">
      <c r="A31" s="134" t="s">
        <v>58</v>
      </c>
      <c r="B31" s="135"/>
      <c r="C31" s="135"/>
      <c r="D31" s="135"/>
      <c r="E31" s="135"/>
      <c r="F31" s="135"/>
      <c r="G31" s="135"/>
      <c r="H31" s="136"/>
      <c r="I31" s="118" t="s">
        <v>1</v>
      </c>
      <c r="J31" s="119"/>
      <c r="K31" s="120" t="s">
        <v>2</v>
      </c>
      <c r="L31" s="120"/>
      <c r="M31" s="120" t="s">
        <v>3</v>
      </c>
      <c r="N31" s="121"/>
    </row>
    <row r="32" spans="1:14" ht="12.75">
      <c r="A32" s="137" t="s">
        <v>60</v>
      </c>
      <c r="B32" s="138"/>
      <c r="C32" s="138"/>
      <c r="D32" s="138"/>
      <c r="E32" s="138"/>
      <c r="F32" s="138"/>
      <c r="G32" s="138"/>
      <c r="H32" s="138"/>
      <c r="I32" s="139">
        <v>43677</v>
      </c>
      <c r="J32" s="132"/>
      <c r="K32" s="132"/>
      <c r="L32" s="132"/>
      <c r="M32" s="133"/>
      <c r="N32" s="133"/>
    </row>
    <row r="33" spans="1:14" ht="12.75" hidden="1">
      <c r="A33" s="138"/>
      <c r="B33" s="138"/>
      <c r="C33" s="138"/>
      <c r="D33" s="138"/>
      <c r="E33" s="138"/>
      <c r="F33" s="138"/>
      <c r="G33" s="138"/>
      <c r="H33" s="138"/>
      <c r="I33" s="132"/>
      <c r="J33" s="132"/>
      <c r="K33" s="132"/>
      <c r="L33" s="132"/>
      <c r="M33" s="133"/>
      <c r="N33" s="133"/>
    </row>
    <row r="34" spans="1:14" ht="12.75">
      <c r="A34" s="115" t="s">
        <v>37</v>
      </c>
      <c r="B34" s="116"/>
      <c r="C34" s="116"/>
      <c r="D34" s="116"/>
      <c r="E34" s="116"/>
      <c r="F34" s="116"/>
      <c r="G34" s="116"/>
      <c r="H34" s="117"/>
      <c r="I34" s="118" t="s">
        <v>1</v>
      </c>
      <c r="J34" s="119"/>
      <c r="K34" s="120" t="s">
        <v>2</v>
      </c>
      <c r="L34" s="120"/>
      <c r="M34" s="120" t="s">
        <v>3</v>
      </c>
      <c r="N34" s="121"/>
    </row>
    <row r="35" spans="1:14" ht="12.75">
      <c r="A35" s="137"/>
      <c r="B35" s="138"/>
      <c r="C35" s="138"/>
      <c r="D35" s="138"/>
      <c r="E35" s="138"/>
      <c r="F35" s="138"/>
      <c r="G35" s="138"/>
      <c r="H35" s="138"/>
      <c r="I35" s="131"/>
      <c r="J35" s="132"/>
      <c r="K35" s="132"/>
      <c r="L35" s="132"/>
      <c r="M35" s="133"/>
      <c r="N35" s="133"/>
    </row>
    <row r="36" spans="1:14" ht="12.75">
      <c r="A36" s="138"/>
      <c r="B36" s="138"/>
      <c r="C36" s="138"/>
      <c r="D36" s="138"/>
      <c r="E36" s="138"/>
      <c r="F36" s="138"/>
      <c r="G36" s="138"/>
      <c r="H36" s="138"/>
      <c r="I36" s="132"/>
      <c r="J36" s="132"/>
      <c r="K36" s="132"/>
      <c r="L36" s="132"/>
      <c r="M36" s="133"/>
      <c r="N36" s="133"/>
    </row>
    <row r="37" spans="1:14" ht="12.75" hidden="1">
      <c r="A37" s="138"/>
      <c r="B37" s="138"/>
      <c r="C37" s="138"/>
      <c r="D37" s="138"/>
      <c r="E37" s="138"/>
      <c r="F37" s="138"/>
      <c r="G37" s="138"/>
      <c r="H37" s="138"/>
      <c r="I37" s="132"/>
      <c r="J37" s="132"/>
      <c r="K37" s="132"/>
      <c r="L37" s="132"/>
      <c r="M37" s="133"/>
      <c r="N37" s="133"/>
    </row>
    <row r="38" spans="1:14" ht="12.75">
      <c r="A38" s="115" t="s">
        <v>38</v>
      </c>
      <c r="B38" s="116"/>
      <c r="C38" s="116"/>
      <c r="D38" s="116"/>
      <c r="E38" s="116"/>
      <c r="F38" s="116"/>
      <c r="G38" s="116"/>
      <c r="H38" s="117"/>
      <c r="I38" s="118" t="s">
        <v>1</v>
      </c>
      <c r="J38" s="119"/>
      <c r="K38" s="120" t="s">
        <v>2</v>
      </c>
      <c r="L38" s="120"/>
      <c r="M38" s="120" t="s">
        <v>3</v>
      </c>
      <c r="N38" s="121"/>
    </row>
    <row r="39" spans="1:14" ht="25.5" customHeight="1">
      <c r="A39" s="194"/>
      <c r="B39" s="195"/>
      <c r="C39" s="195"/>
      <c r="D39" s="195"/>
      <c r="E39" s="195"/>
      <c r="F39" s="195"/>
      <c r="G39" s="195"/>
      <c r="H39" s="196"/>
      <c r="I39" s="131"/>
      <c r="J39" s="132"/>
      <c r="K39" s="132"/>
      <c r="L39" s="132"/>
      <c r="M39" s="133"/>
      <c r="N39" s="133"/>
    </row>
    <row r="40" spans="1:14" ht="12.75">
      <c r="A40" s="138"/>
      <c r="B40" s="138"/>
      <c r="C40" s="138"/>
      <c r="D40" s="138"/>
      <c r="E40" s="138"/>
      <c r="F40" s="138"/>
      <c r="G40" s="138"/>
      <c r="H40" s="138"/>
      <c r="I40" s="132"/>
      <c r="J40" s="132"/>
      <c r="K40" s="132"/>
      <c r="L40" s="132"/>
      <c r="M40" s="133"/>
      <c r="N40" s="133"/>
    </row>
    <row r="41" spans="1:14" ht="12.75" hidden="1">
      <c r="A41" s="138"/>
      <c r="B41" s="138"/>
      <c r="C41" s="138"/>
      <c r="D41" s="138"/>
      <c r="E41" s="138"/>
      <c r="F41" s="138"/>
      <c r="G41" s="138"/>
      <c r="H41" s="138"/>
      <c r="I41" s="132"/>
      <c r="J41" s="132"/>
      <c r="K41" s="132"/>
      <c r="L41" s="132"/>
      <c r="M41" s="133"/>
      <c r="N41" s="133"/>
    </row>
    <row r="42" ht="12.75"/>
    <row r="43" spans="1:14" ht="12.75">
      <c r="A43" s="140" t="s">
        <v>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</row>
    <row r="44" spans="1:14" ht="39.75" customHeight="1">
      <c r="A44" s="121" t="s">
        <v>5</v>
      </c>
      <c r="B44" s="121"/>
      <c r="C44" s="13" t="s">
        <v>6</v>
      </c>
      <c r="D44" s="13" t="s">
        <v>7</v>
      </c>
      <c r="E44" s="13" t="s">
        <v>8</v>
      </c>
      <c r="F44" s="13" t="s">
        <v>9</v>
      </c>
      <c r="G44" s="13" t="s">
        <v>10</v>
      </c>
      <c r="H44" s="13" t="s">
        <v>11</v>
      </c>
      <c r="I44" s="13" t="s">
        <v>12</v>
      </c>
      <c r="J44" s="13" t="s">
        <v>13</v>
      </c>
      <c r="K44" s="13" t="s">
        <v>14</v>
      </c>
      <c r="L44" s="13" t="s">
        <v>15</v>
      </c>
      <c r="M44" s="13" t="s">
        <v>16</v>
      </c>
      <c r="N44" s="13" t="s">
        <v>17</v>
      </c>
    </row>
    <row r="45" spans="1:14" ht="12" customHeight="1">
      <c r="A45" s="141">
        <f>IF(A22&gt;0,A22,"")</f>
        <v>1</v>
      </c>
      <c r="B45" s="142"/>
      <c r="C45" s="21"/>
      <c r="D45" s="21"/>
      <c r="E45" s="35"/>
      <c r="F45" s="21"/>
      <c r="G45" s="12"/>
      <c r="H45" s="12"/>
      <c r="I45" s="21"/>
      <c r="J45" s="21"/>
      <c r="K45" s="12"/>
      <c r="L45" s="12"/>
      <c r="M45" s="12"/>
      <c r="N45" s="12"/>
    </row>
    <row r="46" spans="1:14" ht="12" customHeight="1" thickBot="1">
      <c r="A46" s="143"/>
      <c r="B46" s="144"/>
      <c r="C46" s="22"/>
      <c r="D46" s="22"/>
      <c r="E46" s="36"/>
      <c r="F46" s="22"/>
      <c r="G46" s="14"/>
      <c r="H46" s="14"/>
      <c r="I46" s="22"/>
      <c r="J46" s="22"/>
      <c r="K46" s="14"/>
      <c r="L46" s="14"/>
      <c r="M46" s="14"/>
      <c r="N46" s="14"/>
    </row>
    <row r="47" spans="1:14" ht="12" customHeight="1">
      <c r="A47" s="141">
        <f>IF(A23&gt;0,A23,"")</f>
        <v>2</v>
      </c>
      <c r="B47" s="142"/>
      <c r="C47" s="12"/>
      <c r="D47" s="21"/>
      <c r="E47" s="21"/>
      <c r="F47" s="35"/>
      <c r="G47" s="35"/>
      <c r="H47" s="35"/>
      <c r="I47" s="21"/>
      <c r="J47" s="21"/>
      <c r="K47" s="12"/>
      <c r="L47" s="12"/>
      <c r="M47" s="12"/>
      <c r="N47" s="12"/>
    </row>
    <row r="48" spans="1:14" ht="12" customHeight="1" thickBot="1">
      <c r="A48" s="143"/>
      <c r="B48" s="144"/>
      <c r="C48" s="14"/>
      <c r="D48" s="22"/>
      <c r="E48" s="22"/>
      <c r="F48" s="36"/>
      <c r="G48" s="36"/>
      <c r="H48" s="36"/>
      <c r="I48" s="22"/>
      <c r="J48" s="22"/>
      <c r="K48" s="14"/>
      <c r="L48" s="14"/>
      <c r="M48" s="14"/>
      <c r="N48" s="14"/>
    </row>
    <row r="49" spans="1:14" ht="12" customHeight="1">
      <c r="A49" s="141">
        <f>IF(A24&gt;0,A24,"")</f>
        <v>3</v>
      </c>
      <c r="B49" s="142"/>
      <c r="C49" s="12"/>
      <c r="D49" s="21"/>
      <c r="E49" s="21"/>
      <c r="F49" s="21"/>
      <c r="G49" s="21"/>
      <c r="H49" s="21"/>
      <c r="I49" s="35"/>
      <c r="J49" s="21"/>
      <c r="K49" s="21"/>
      <c r="L49" s="21"/>
      <c r="M49" s="32"/>
      <c r="N49" s="32"/>
    </row>
    <row r="50" spans="1:14" ht="12" customHeight="1" thickBot="1">
      <c r="A50" s="143"/>
      <c r="B50" s="144"/>
      <c r="C50" s="14"/>
      <c r="D50" s="22"/>
      <c r="E50" s="22"/>
      <c r="F50" s="22"/>
      <c r="G50" s="22"/>
      <c r="H50" s="22"/>
      <c r="I50" s="36"/>
      <c r="J50" s="22"/>
      <c r="K50" s="22"/>
      <c r="L50" s="22"/>
      <c r="M50" s="22"/>
      <c r="N50" s="22"/>
    </row>
    <row r="51" spans="1:14" ht="12" customHeight="1">
      <c r="A51" s="141">
        <f>IF(A25&gt;0,A25,"")</f>
      </c>
      <c r="B51" s="142"/>
      <c r="C51" s="12"/>
      <c r="D51" s="21"/>
      <c r="E51" s="21"/>
      <c r="F51" s="21"/>
      <c r="G51" s="21"/>
      <c r="H51" s="12"/>
      <c r="I51" s="12"/>
      <c r="J51" s="12"/>
      <c r="K51" s="12"/>
      <c r="L51" s="12"/>
      <c r="M51" s="12"/>
      <c r="N51" s="12"/>
    </row>
    <row r="52" spans="1:14" ht="12" customHeight="1" thickBot="1">
      <c r="A52" s="143"/>
      <c r="B52" s="144"/>
      <c r="C52" s="14"/>
      <c r="D52" s="22"/>
      <c r="E52" s="22"/>
      <c r="F52" s="22"/>
      <c r="G52" s="22"/>
      <c r="H52" s="14"/>
      <c r="I52" s="14"/>
      <c r="J52" s="14"/>
      <c r="K52" s="14"/>
      <c r="L52" s="14"/>
      <c r="M52" s="14"/>
      <c r="N52" s="14"/>
    </row>
    <row r="53" spans="1:14" ht="12" customHeight="1" hidden="1">
      <c r="A53" s="141">
        <f>IF(H24&gt;0,H24,"")</f>
      </c>
      <c r="B53" s="14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" customHeight="1" hidden="1">
      <c r="A54" s="143"/>
      <c r="B54" s="14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" customHeight="1" hidden="1">
      <c r="A55" s="141">
        <f>IF(H25&gt;0,H25,"")</f>
      </c>
      <c r="B55" s="1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" customHeight="1" hidden="1">
      <c r="A56" s="143"/>
      <c r="B56" s="14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5"/>
    </row>
    <row r="58" spans="1:14" ht="34.5" customHeight="1">
      <c r="A58" s="145" t="s">
        <v>41</v>
      </c>
      <c r="B58" s="146"/>
      <c r="C58" s="146"/>
      <c r="D58" s="146"/>
      <c r="E58" s="147"/>
      <c r="F58" s="147"/>
      <c r="G58" s="148"/>
      <c r="H58" s="149" t="s">
        <v>42</v>
      </c>
      <c r="I58" s="150"/>
      <c r="J58" s="150"/>
      <c r="K58" s="150"/>
      <c r="L58" s="147"/>
      <c r="M58" s="147"/>
      <c r="N58" s="148"/>
    </row>
    <row r="59" spans="1:14" ht="34.5" customHeight="1">
      <c r="A59" s="151" t="s">
        <v>43</v>
      </c>
      <c r="B59" s="151"/>
      <c r="C59" s="151"/>
      <c r="D59" s="151"/>
      <c r="E59" s="151"/>
      <c r="F59" s="152"/>
      <c r="G59" s="152"/>
      <c r="H59" s="151" t="s">
        <v>43</v>
      </c>
      <c r="I59" s="151"/>
      <c r="J59" s="151"/>
      <c r="K59" s="151"/>
      <c r="L59" s="151"/>
      <c r="M59" s="152"/>
      <c r="N59" s="152"/>
    </row>
    <row r="60" spans="1:14" ht="34.5" customHeight="1">
      <c r="A60" s="151" t="s">
        <v>44</v>
      </c>
      <c r="B60" s="151"/>
      <c r="C60" s="151"/>
      <c r="D60" s="151"/>
      <c r="E60" s="151"/>
      <c r="F60" s="152"/>
      <c r="G60" s="152"/>
      <c r="H60" s="151" t="s">
        <v>44</v>
      </c>
      <c r="I60" s="151"/>
      <c r="J60" s="151"/>
      <c r="K60" s="151"/>
      <c r="L60" s="151"/>
      <c r="M60" s="152"/>
      <c r="N60" s="152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162" t="s">
        <v>45</v>
      </c>
      <c r="B62" s="162"/>
      <c r="C62" s="162"/>
      <c r="D62" s="162"/>
      <c r="E62" s="162"/>
      <c r="F62" s="162"/>
      <c r="G62" s="162"/>
      <c r="H62" s="162" t="s">
        <v>45</v>
      </c>
      <c r="I62" s="162"/>
      <c r="J62" s="162"/>
      <c r="K62" s="162"/>
      <c r="L62" s="162"/>
      <c r="M62" s="162"/>
      <c r="N62" s="162"/>
    </row>
    <row r="63" spans="1:14" ht="12.75">
      <c r="A63" s="151" t="s">
        <v>46</v>
      </c>
      <c r="B63" s="151"/>
      <c r="C63" s="153"/>
      <c r="D63" s="154"/>
      <c r="E63" s="154"/>
      <c r="F63" s="154"/>
      <c r="G63" s="155"/>
      <c r="H63" s="151" t="s">
        <v>47</v>
      </c>
      <c r="I63" s="151"/>
      <c r="J63" s="153"/>
      <c r="K63" s="154"/>
      <c r="L63" s="154"/>
      <c r="M63" s="154"/>
      <c r="N63" s="155"/>
    </row>
    <row r="64" spans="1:14" ht="12.75">
      <c r="A64" s="151"/>
      <c r="B64" s="151"/>
      <c r="C64" s="156"/>
      <c r="D64" s="157"/>
      <c r="E64" s="157"/>
      <c r="F64" s="157"/>
      <c r="G64" s="158"/>
      <c r="H64" s="151"/>
      <c r="I64" s="151"/>
      <c r="J64" s="156"/>
      <c r="K64" s="157"/>
      <c r="L64" s="157"/>
      <c r="M64" s="157"/>
      <c r="N64" s="158"/>
    </row>
    <row r="65" spans="1:14" ht="12.75">
      <c r="A65" s="151"/>
      <c r="B65" s="151"/>
      <c r="C65" s="159"/>
      <c r="D65" s="160"/>
      <c r="E65" s="160"/>
      <c r="F65" s="160"/>
      <c r="G65" s="161"/>
      <c r="H65" s="151"/>
      <c r="I65" s="151"/>
      <c r="J65" s="159"/>
      <c r="K65" s="160"/>
      <c r="L65" s="160"/>
      <c r="M65" s="160"/>
      <c r="N65" s="161"/>
    </row>
    <row r="66" spans="1:14" ht="12.75">
      <c r="A66" s="151" t="s">
        <v>48</v>
      </c>
      <c r="B66" s="151"/>
      <c r="C66" s="153"/>
      <c r="D66" s="154"/>
      <c r="E66" s="154"/>
      <c r="F66" s="154"/>
      <c r="G66" s="155"/>
      <c r="H66" s="151" t="s">
        <v>48</v>
      </c>
      <c r="I66" s="151"/>
      <c r="J66" s="153"/>
      <c r="K66" s="154"/>
      <c r="L66" s="154"/>
      <c r="M66" s="154"/>
      <c r="N66" s="155"/>
    </row>
    <row r="67" spans="1:14" ht="12.75">
      <c r="A67" s="151"/>
      <c r="B67" s="151"/>
      <c r="C67" s="156"/>
      <c r="D67" s="157"/>
      <c r="E67" s="157"/>
      <c r="F67" s="157"/>
      <c r="G67" s="158"/>
      <c r="H67" s="151"/>
      <c r="I67" s="151"/>
      <c r="J67" s="156"/>
      <c r="K67" s="157"/>
      <c r="L67" s="157"/>
      <c r="M67" s="157"/>
      <c r="N67" s="158"/>
    </row>
    <row r="68" spans="1:14" ht="12.75">
      <c r="A68" s="151"/>
      <c r="B68" s="151"/>
      <c r="C68" s="159"/>
      <c r="D68" s="160"/>
      <c r="E68" s="160"/>
      <c r="F68" s="160"/>
      <c r="G68" s="161"/>
      <c r="H68" s="151"/>
      <c r="I68" s="151"/>
      <c r="J68" s="159"/>
      <c r="K68" s="160"/>
      <c r="L68" s="160"/>
      <c r="M68" s="160"/>
      <c r="N68" s="161"/>
    </row>
    <row r="69" spans="1:14" ht="12.75">
      <c r="A69" s="162" t="s">
        <v>49</v>
      </c>
      <c r="B69" s="162"/>
      <c r="C69" s="162"/>
      <c r="D69" s="162"/>
      <c r="E69" s="162"/>
      <c r="F69" s="162"/>
      <c r="G69" s="162"/>
      <c r="H69" s="162" t="s">
        <v>49</v>
      </c>
      <c r="I69" s="162"/>
      <c r="J69" s="162"/>
      <c r="K69" s="162"/>
      <c r="L69" s="162"/>
      <c r="M69" s="162"/>
      <c r="N69" s="162"/>
    </row>
    <row r="70" spans="1:14" ht="12.75">
      <c r="A70" s="151" t="s">
        <v>50</v>
      </c>
      <c r="B70" s="151"/>
      <c r="C70" s="153"/>
      <c r="D70" s="154"/>
      <c r="E70" s="154"/>
      <c r="F70" s="154"/>
      <c r="G70" s="155"/>
      <c r="H70" s="151" t="s">
        <v>51</v>
      </c>
      <c r="I70" s="151"/>
      <c r="J70" s="153"/>
      <c r="K70" s="154"/>
      <c r="L70" s="154"/>
      <c r="M70" s="154"/>
      <c r="N70" s="155"/>
    </row>
    <row r="71" spans="1:14" ht="12.75">
      <c r="A71" s="151"/>
      <c r="B71" s="151"/>
      <c r="C71" s="156"/>
      <c r="D71" s="157"/>
      <c r="E71" s="157"/>
      <c r="F71" s="157"/>
      <c r="G71" s="158"/>
      <c r="H71" s="151"/>
      <c r="I71" s="151"/>
      <c r="J71" s="156"/>
      <c r="K71" s="157"/>
      <c r="L71" s="157"/>
      <c r="M71" s="157"/>
      <c r="N71" s="158"/>
    </row>
    <row r="72" spans="1:14" ht="12.75">
      <c r="A72" s="151"/>
      <c r="B72" s="151"/>
      <c r="C72" s="159"/>
      <c r="D72" s="160"/>
      <c r="E72" s="160"/>
      <c r="F72" s="160"/>
      <c r="G72" s="161"/>
      <c r="H72" s="151"/>
      <c r="I72" s="151"/>
      <c r="J72" s="159"/>
      <c r="K72" s="160"/>
      <c r="L72" s="160"/>
      <c r="M72" s="160"/>
      <c r="N72" s="161"/>
    </row>
    <row r="73" spans="1:14" ht="12.75">
      <c r="A73" s="151" t="s">
        <v>52</v>
      </c>
      <c r="B73" s="151"/>
      <c r="C73" s="153"/>
      <c r="D73" s="154"/>
      <c r="E73" s="154"/>
      <c r="F73" s="154"/>
      <c r="G73" s="155"/>
      <c r="H73" s="151" t="s">
        <v>52</v>
      </c>
      <c r="I73" s="151"/>
      <c r="J73" s="153"/>
      <c r="K73" s="154"/>
      <c r="L73" s="154"/>
      <c r="M73" s="154"/>
      <c r="N73" s="155"/>
    </row>
    <row r="74" spans="1:14" ht="12.75">
      <c r="A74" s="151"/>
      <c r="B74" s="151"/>
      <c r="C74" s="156"/>
      <c r="D74" s="157"/>
      <c r="E74" s="157"/>
      <c r="F74" s="157"/>
      <c r="G74" s="158"/>
      <c r="H74" s="151"/>
      <c r="I74" s="151"/>
      <c r="J74" s="156"/>
      <c r="K74" s="157"/>
      <c r="L74" s="157"/>
      <c r="M74" s="157"/>
      <c r="N74" s="158"/>
    </row>
    <row r="75" spans="1:14" ht="12.75">
      <c r="A75" s="151"/>
      <c r="B75" s="151"/>
      <c r="C75" s="159"/>
      <c r="D75" s="160"/>
      <c r="E75" s="160"/>
      <c r="F75" s="160"/>
      <c r="G75" s="161"/>
      <c r="H75" s="151"/>
      <c r="I75" s="151"/>
      <c r="J75" s="159"/>
      <c r="K75" s="160"/>
      <c r="L75" s="160"/>
      <c r="M75" s="160"/>
      <c r="N75" s="161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149" t="s">
        <v>53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72"/>
    </row>
    <row r="78" spans="1:14" ht="46.5" customHeight="1">
      <c r="A78" s="17" t="s">
        <v>54</v>
      </c>
      <c r="B78" s="173" t="s">
        <v>18</v>
      </c>
      <c r="C78" s="173"/>
      <c r="D78" s="173"/>
      <c r="E78" s="173"/>
      <c r="F78" s="173"/>
      <c r="G78" s="173" t="s">
        <v>19</v>
      </c>
      <c r="H78" s="173"/>
      <c r="I78" s="163" t="s">
        <v>20</v>
      </c>
      <c r="J78" s="163"/>
      <c r="K78" s="163" t="s">
        <v>21</v>
      </c>
      <c r="L78" s="163"/>
      <c r="M78" s="164" t="s">
        <v>22</v>
      </c>
      <c r="N78" s="164"/>
    </row>
    <row r="79" spans="1:14" ht="12.75">
      <c r="A79" s="23" t="s">
        <v>62</v>
      </c>
      <c r="B79" s="178" t="s">
        <v>76</v>
      </c>
      <c r="C79" s="152"/>
      <c r="D79" s="152"/>
      <c r="E79" s="152"/>
      <c r="F79" s="152"/>
      <c r="G79" s="179">
        <v>20</v>
      </c>
      <c r="H79" s="179"/>
      <c r="I79" s="180"/>
      <c r="J79" s="180"/>
      <c r="K79" s="180"/>
      <c r="L79" s="180"/>
      <c r="M79" s="60"/>
      <c r="N79" s="60"/>
    </row>
    <row r="80" spans="1:14" ht="12.75">
      <c r="A80" s="23" t="s">
        <v>62</v>
      </c>
      <c r="B80" s="178" t="s">
        <v>63</v>
      </c>
      <c r="C80" s="152"/>
      <c r="D80" s="152"/>
      <c r="E80" s="152"/>
      <c r="F80" s="152"/>
      <c r="G80" s="179">
        <v>20</v>
      </c>
      <c r="H80" s="179"/>
      <c r="I80" s="180"/>
      <c r="J80" s="180"/>
      <c r="K80" s="180"/>
      <c r="L80" s="180"/>
      <c r="M80" s="60"/>
      <c r="N80" s="60"/>
    </row>
    <row r="81" spans="1:14" ht="12.75">
      <c r="A81" s="18">
        <f>COUNTA(B79:F79)</f>
        <v>1</v>
      </c>
      <c r="B81" s="169" t="s">
        <v>23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70"/>
      <c r="M81" s="171"/>
      <c r="N81" s="171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162" t="s">
        <v>24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</row>
    <row r="84" spans="1:14" ht="12.75">
      <c r="A84" s="151" t="s">
        <v>25</v>
      </c>
      <c r="B84" s="151"/>
      <c r="C84" s="151"/>
      <c r="D84" s="151"/>
      <c r="E84" s="181" t="s">
        <v>35</v>
      </c>
      <c r="F84" s="182"/>
      <c r="G84" s="182"/>
      <c r="H84" s="182"/>
      <c r="I84" s="182"/>
      <c r="J84" s="182"/>
      <c r="K84" s="182"/>
      <c r="L84" s="182"/>
      <c r="M84" s="183" t="s">
        <v>55</v>
      </c>
      <c r="N84" s="184"/>
    </row>
    <row r="85" spans="1:14" ht="12.75">
      <c r="A85" s="174"/>
      <c r="B85" s="175"/>
      <c r="C85" s="175"/>
      <c r="D85" s="185"/>
      <c r="E85" s="193"/>
      <c r="F85" s="175"/>
      <c r="G85" s="175"/>
      <c r="H85" s="175"/>
      <c r="I85" s="175"/>
      <c r="J85" s="175"/>
      <c r="K85" s="175"/>
      <c r="L85" s="175"/>
      <c r="M85" s="165"/>
      <c r="N85" s="166"/>
    </row>
    <row r="86" spans="1:14" ht="12.75">
      <c r="A86" s="176"/>
      <c r="B86" s="177"/>
      <c r="C86" s="177"/>
      <c r="D86" s="186"/>
      <c r="E86" s="176"/>
      <c r="F86" s="177"/>
      <c r="G86" s="177"/>
      <c r="H86" s="177"/>
      <c r="I86" s="177"/>
      <c r="J86" s="177"/>
      <c r="K86" s="177"/>
      <c r="L86" s="177"/>
      <c r="M86" s="167"/>
      <c r="N86" s="168"/>
    </row>
    <row r="87" spans="1:14" ht="12.75">
      <c r="A87" s="174"/>
      <c r="B87" s="175"/>
      <c r="C87" s="175"/>
      <c r="D87" s="185"/>
      <c r="E87" s="174"/>
      <c r="F87" s="175"/>
      <c r="G87" s="175"/>
      <c r="H87" s="175"/>
      <c r="I87" s="175"/>
      <c r="J87" s="175"/>
      <c r="K87" s="175"/>
      <c r="L87" s="175"/>
      <c r="M87" s="165"/>
      <c r="N87" s="166"/>
    </row>
    <row r="88" spans="1:14" ht="12.75">
      <c r="A88" s="176"/>
      <c r="B88" s="177"/>
      <c r="C88" s="177"/>
      <c r="D88" s="186"/>
      <c r="E88" s="176"/>
      <c r="F88" s="177"/>
      <c r="G88" s="177"/>
      <c r="H88" s="177"/>
      <c r="I88" s="177"/>
      <c r="J88" s="177"/>
      <c r="K88" s="177"/>
      <c r="L88" s="177"/>
      <c r="M88" s="167"/>
      <c r="N88" s="168"/>
    </row>
    <row r="89" spans="1:14" ht="12.75">
      <c r="A89" s="171" t="s">
        <v>26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1" spans="1:14" ht="12.75">
      <c r="A91" s="187" t="s">
        <v>105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</row>
    <row r="92" spans="1:14" ht="12.75">
      <c r="A92" s="151" t="s">
        <v>25</v>
      </c>
      <c r="B92" s="151"/>
      <c r="C92" s="151"/>
      <c r="D92" s="151"/>
      <c r="E92" s="188" t="s">
        <v>107</v>
      </c>
      <c r="F92" s="182"/>
      <c r="G92" s="182"/>
      <c r="H92" s="182"/>
      <c r="I92" s="182"/>
      <c r="J92" s="182"/>
      <c r="K92" s="182"/>
      <c r="L92" s="182"/>
      <c r="M92" s="189" t="s">
        <v>108</v>
      </c>
      <c r="N92" s="184"/>
    </row>
    <row r="93" spans="1:14" ht="12.75">
      <c r="A93" s="190" t="s">
        <v>117</v>
      </c>
      <c r="B93" s="175"/>
      <c r="C93" s="175"/>
      <c r="D93" s="185"/>
      <c r="E93" s="191">
        <v>1</v>
      </c>
      <c r="F93" s="175"/>
      <c r="G93" s="175"/>
      <c r="H93" s="175"/>
      <c r="I93" s="175"/>
      <c r="J93" s="175"/>
      <c r="K93" s="175"/>
      <c r="L93" s="175"/>
      <c r="M93" s="192">
        <v>43677</v>
      </c>
      <c r="N93" s="166"/>
    </row>
    <row r="94" spans="1:14" ht="12.75">
      <c r="A94" s="176"/>
      <c r="B94" s="177"/>
      <c r="C94" s="177"/>
      <c r="D94" s="186"/>
      <c r="E94" s="176"/>
      <c r="F94" s="177"/>
      <c r="G94" s="177"/>
      <c r="H94" s="177"/>
      <c r="I94" s="177"/>
      <c r="J94" s="177"/>
      <c r="K94" s="177"/>
      <c r="L94" s="177"/>
      <c r="M94" s="167"/>
      <c r="N94" s="168"/>
    </row>
    <row r="95" spans="1:14" ht="12.75">
      <c r="A95" s="190" t="s">
        <v>117</v>
      </c>
      <c r="B95" s="175"/>
      <c r="C95" s="175"/>
      <c r="D95" s="185"/>
      <c r="E95" s="191">
        <v>0.75</v>
      </c>
      <c r="F95" s="175"/>
      <c r="G95" s="175"/>
      <c r="H95" s="175"/>
      <c r="I95" s="175"/>
      <c r="J95" s="175"/>
      <c r="K95" s="175"/>
      <c r="L95" s="175"/>
      <c r="M95" s="192">
        <v>43708</v>
      </c>
      <c r="N95" s="166"/>
    </row>
    <row r="96" spans="1:14" ht="12.75">
      <c r="A96" s="176"/>
      <c r="B96" s="177"/>
      <c r="C96" s="177"/>
      <c r="D96" s="186"/>
      <c r="E96" s="176"/>
      <c r="F96" s="177"/>
      <c r="G96" s="177"/>
      <c r="H96" s="177"/>
      <c r="I96" s="177"/>
      <c r="J96" s="177"/>
      <c r="K96" s="177"/>
      <c r="L96" s="177"/>
      <c r="M96" s="167"/>
      <c r="N96" s="168"/>
    </row>
    <row r="97" spans="1:14" ht="12.75">
      <c r="A97" s="190" t="s">
        <v>117</v>
      </c>
      <c r="B97" s="175"/>
      <c r="C97" s="175"/>
      <c r="D97" s="185"/>
      <c r="E97" s="191">
        <v>0.5</v>
      </c>
      <c r="F97" s="175"/>
      <c r="G97" s="175"/>
      <c r="H97" s="175"/>
      <c r="I97" s="175"/>
      <c r="J97" s="175"/>
      <c r="K97" s="175"/>
      <c r="L97" s="175"/>
      <c r="M97" s="192">
        <v>43738</v>
      </c>
      <c r="N97" s="166"/>
    </row>
    <row r="98" spans="1:14" ht="12.75">
      <c r="A98" s="176"/>
      <c r="B98" s="177"/>
      <c r="C98" s="177"/>
      <c r="D98" s="186"/>
      <c r="E98" s="176"/>
      <c r="F98" s="177"/>
      <c r="G98" s="177"/>
      <c r="H98" s="177"/>
      <c r="I98" s="177"/>
      <c r="J98" s="177"/>
      <c r="K98" s="177"/>
      <c r="L98" s="177"/>
      <c r="M98" s="167"/>
      <c r="N98" s="168"/>
    </row>
    <row r="99" spans="1:14" ht="12.75">
      <c r="A99" s="190" t="s">
        <v>117</v>
      </c>
      <c r="B99" s="175"/>
      <c r="C99" s="175"/>
      <c r="D99" s="185"/>
      <c r="E99" s="191">
        <v>0.25</v>
      </c>
      <c r="F99" s="175"/>
      <c r="G99" s="175"/>
      <c r="H99" s="175"/>
      <c r="I99" s="175"/>
      <c r="J99" s="175"/>
      <c r="K99" s="175"/>
      <c r="L99" s="175"/>
      <c r="M99" s="192">
        <v>43769</v>
      </c>
      <c r="N99" s="166"/>
    </row>
    <row r="100" spans="1:14" ht="12.75">
      <c r="A100" s="176"/>
      <c r="B100" s="177"/>
      <c r="C100" s="177"/>
      <c r="D100" s="186"/>
      <c r="E100" s="176"/>
      <c r="F100" s="177"/>
      <c r="G100" s="177"/>
      <c r="H100" s="177"/>
      <c r="I100" s="177"/>
      <c r="J100" s="177"/>
      <c r="K100" s="177"/>
      <c r="L100" s="177"/>
      <c r="M100" s="167"/>
      <c r="N100" s="168"/>
    </row>
    <row r="65442" spans="251:255" ht="12.75">
      <c r="IQ65442" s="6" t="s">
        <v>27</v>
      </c>
      <c r="IR65442" s="6" t="s">
        <v>28</v>
      </c>
      <c r="IS65442" s="6" t="s">
        <v>29</v>
      </c>
      <c r="IT65442" s="6" t="s">
        <v>30</v>
      </c>
      <c r="IU65442" s="6" t="s">
        <v>31</v>
      </c>
    </row>
    <row r="65443" spans="251:255" ht="12.75">
      <c r="IQ65443" s="6" t="e">
        <f>#REF!&amp;$C$7</f>
        <v>#REF!</v>
      </c>
      <c r="IR65443" s="6">
        <f>$A$16</f>
        <v>0</v>
      </c>
      <c r="IS65443" s="6" t="str">
        <f>$B$22&amp;" - "&amp;$B$23&amp;" - "&amp;$B$24&amp;" - "&amp;$B$25&amp;" - "&amp;$I$22&amp;" - "&amp;$I$23&amp;" - "&amp;$I$24&amp;" - "&amp;$I$25</f>
        <v>Fase di verifica delle osservazioni - Stesura atti propedeutici all'approvazione - Approvazione del Piano -  -  -  -  - </v>
      </c>
      <c r="IT65443" s="6" t="e">
        <f>$A$30&amp;": "&amp;$I$29&amp;" - "&amp;#REF!&amp;": "&amp;$I$30&amp;" - "&amp;#REF!&amp;": "&amp;#REF!&amp;" - "&amp;#REF!&amp;": "&amp;#REF!&amp;" - "&amp;#REF!&amp;": "&amp;#REF!&amp;" - "&amp;#REF!&amp;": "&amp;#REF!&amp;" - "&amp;#REF!&amp;": "&amp;#REF!&amp;" - "&amp;$A$31&amp;": "&amp;$I$31&amp;" - "&amp;$A$32&amp;": "&amp;$I$32&amp;" - "&amp;#REF!&amp;": "&amp;#REF!&amp;" - "&amp;#REF!&amp;": "&amp;#REF!&amp;" - "&amp;#REF!&amp;": "&amp;#REF!&amp;" - "&amp;#REF!&amp;": "&amp;#REF!</f>
        <v>#REF!</v>
      </c>
      <c r="IU65443" s="6" t="e">
        <f>#REF!</f>
        <v>#REF!</v>
      </c>
    </row>
  </sheetData>
  <sheetProtection/>
  <mergeCells count="164">
    <mergeCell ref="A99:D100"/>
    <mergeCell ref="E99:L100"/>
    <mergeCell ref="M99:N100"/>
    <mergeCell ref="A95:D96"/>
    <mergeCell ref="E95:L96"/>
    <mergeCell ref="M95:N96"/>
    <mergeCell ref="A97:D98"/>
    <mergeCell ref="E97:L98"/>
    <mergeCell ref="M97:N98"/>
    <mergeCell ref="A91:N91"/>
    <mergeCell ref="A92:D92"/>
    <mergeCell ref="E92:L92"/>
    <mergeCell ref="M92:N92"/>
    <mergeCell ref="A93:D94"/>
    <mergeCell ref="E93:L94"/>
    <mergeCell ref="M93:N94"/>
    <mergeCell ref="A1:N1"/>
    <mergeCell ref="A3:D3"/>
    <mergeCell ref="E3:H3"/>
    <mergeCell ref="I3:N3"/>
    <mergeCell ref="A4:D5"/>
    <mergeCell ref="E4:H5"/>
    <mergeCell ref="I4:N5"/>
    <mergeCell ref="A6:B6"/>
    <mergeCell ref="C6:N6"/>
    <mergeCell ref="A7:B7"/>
    <mergeCell ref="C7:N7"/>
    <mergeCell ref="A8:B20"/>
    <mergeCell ref="C8:N20"/>
    <mergeCell ref="A21:N21"/>
    <mergeCell ref="B22:G22"/>
    <mergeCell ref="I22:N22"/>
    <mergeCell ref="B23:G23"/>
    <mergeCell ref="I23:N23"/>
    <mergeCell ref="B24:G24"/>
    <mergeCell ref="I24:N24"/>
    <mergeCell ref="B25:G25"/>
    <mergeCell ref="I25:N25"/>
    <mergeCell ref="A27:N27"/>
    <mergeCell ref="A28:H28"/>
    <mergeCell ref="I28:J28"/>
    <mergeCell ref="K28:L28"/>
    <mergeCell ref="M28:N28"/>
    <mergeCell ref="A29:H30"/>
    <mergeCell ref="I29:J29"/>
    <mergeCell ref="K29:L29"/>
    <mergeCell ref="M29:N29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3:N43"/>
    <mergeCell ref="A44:B44"/>
    <mergeCell ref="A45:B46"/>
    <mergeCell ref="A47:B48"/>
    <mergeCell ref="A49:B50"/>
    <mergeCell ref="A51:B52"/>
    <mergeCell ref="A53:B54"/>
    <mergeCell ref="A55:B56"/>
    <mergeCell ref="A58:D58"/>
    <mergeCell ref="E58:G58"/>
    <mergeCell ref="H58:K58"/>
    <mergeCell ref="L58:N58"/>
    <mergeCell ref="A59:E59"/>
    <mergeCell ref="F59:G59"/>
    <mergeCell ref="H59:L59"/>
    <mergeCell ref="M59:N59"/>
    <mergeCell ref="A60:E60"/>
    <mergeCell ref="F60:G60"/>
    <mergeCell ref="H60:L60"/>
    <mergeCell ref="M60:N60"/>
    <mergeCell ref="A62:G62"/>
    <mergeCell ref="H62:N62"/>
    <mergeCell ref="A63:B65"/>
    <mergeCell ref="C63:G65"/>
    <mergeCell ref="H63:I65"/>
    <mergeCell ref="J63:N65"/>
    <mergeCell ref="A66:B68"/>
    <mergeCell ref="C66:G68"/>
    <mergeCell ref="H66:I68"/>
    <mergeCell ref="J66:N68"/>
    <mergeCell ref="G78:H78"/>
    <mergeCell ref="I78:J78"/>
    <mergeCell ref="K78:L78"/>
    <mergeCell ref="M78:N78"/>
    <mergeCell ref="A69:G69"/>
    <mergeCell ref="H69:N69"/>
    <mergeCell ref="A70:B72"/>
    <mergeCell ref="C70:G72"/>
    <mergeCell ref="H70:I72"/>
    <mergeCell ref="J70:N72"/>
    <mergeCell ref="M81:N81"/>
    <mergeCell ref="B80:F80"/>
    <mergeCell ref="G80:H80"/>
    <mergeCell ref="I80:J80"/>
    <mergeCell ref="A73:B75"/>
    <mergeCell ref="C73:G75"/>
    <mergeCell ref="H73:I75"/>
    <mergeCell ref="J73:N75"/>
    <mergeCell ref="A77:N77"/>
    <mergeCell ref="B78:F78"/>
    <mergeCell ref="M84:N84"/>
    <mergeCell ref="A85:D86"/>
    <mergeCell ref="E85:L86"/>
    <mergeCell ref="M85:N86"/>
    <mergeCell ref="B79:F79"/>
    <mergeCell ref="G79:H79"/>
    <mergeCell ref="I79:J79"/>
    <mergeCell ref="K79:L79"/>
    <mergeCell ref="M79:N79"/>
    <mergeCell ref="B81:L81"/>
    <mergeCell ref="K80:L80"/>
    <mergeCell ref="M80:N80"/>
    <mergeCell ref="A87:D88"/>
    <mergeCell ref="E87:L88"/>
    <mergeCell ref="M87:N88"/>
    <mergeCell ref="A89:L89"/>
    <mergeCell ref="M89:N89"/>
    <mergeCell ref="A83:N83"/>
    <mergeCell ref="A84:D84"/>
    <mergeCell ref="E84:L84"/>
  </mergeCells>
  <conditionalFormatting sqref="C53:N53 C55:N55 C51:N51 C47:D47 M50 C49:H49 N52 C45 N49:N50 F45:J45 I47:J47 J49:M49">
    <cfRule type="cellIs" priority="22" dxfId="1" operator="equal" stopIfTrue="1">
      <formula>"x"</formula>
    </cfRule>
  </conditionalFormatting>
  <conditionalFormatting sqref="C54:N54 C56:N56 C52:N52 C46 C48:D48 C50:H50 F46:J46 I48:J48 J50:N50">
    <cfRule type="cellIs" priority="21" dxfId="0" operator="equal" stopIfTrue="1">
      <formula>"x"</formula>
    </cfRule>
  </conditionalFormatting>
  <conditionalFormatting sqref="F47">
    <cfRule type="cellIs" priority="16" dxfId="1" operator="equal" stopIfTrue="1">
      <formula>"x"</formula>
    </cfRule>
  </conditionalFormatting>
  <conditionalFormatting sqref="F48">
    <cfRule type="cellIs" priority="15" dxfId="0" operator="equal" stopIfTrue="1">
      <formula>"x"</formula>
    </cfRule>
  </conditionalFormatting>
  <conditionalFormatting sqref="D45">
    <cfRule type="cellIs" priority="18" dxfId="1" operator="equal" stopIfTrue="1">
      <formula>"x"</formula>
    </cfRule>
  </conditionalFormatting>
  <conditionalFormatting sqref="D46">
    <cfRule type="cellIs" priority="17" dxfId="0" operator="equal" stopIfTrue="1">
      <formula>"x"</formula>
    </cfRule>
  </conditionalFormatting>
  <conditionalFormatting sqref="E47">
    <cfRule type="cellIs" priority="14" dxfId="1" operator="equal" stopIfTrue="1">
      <formula>"x"</formula>
    </cfRule>
  </conditionalFormatting>
  <conditionalFormatting sqref="E48">
    <cfRule type="cellIs" priority="13" dxfId="0" operator="equal" stopIfTrue="1">
      <formula>"x"</formula>
    </cfRule>
  </conditionalFormatting>
  <conditionalFormatting sqref="G47">
    <cfRule type="cellIs" priority="12" dxfId="1" operator="equal" stopIfTrue="1">
      <formula>"x"</formula>
    </cfRule>
  </conditionalFormatting>
  <conditionalFormatting sqref="G48">
    <cfRule type="cellIs" priority="11" dxfId="0" operator="equal" stopIfTrue="1">
      <formula>"x"</formula>
    </cfRule>
  </conditionalFormatting>
  <conditionalFormatting sqref="H47">
    <cfRule type="cellIs" priority="10" dxfId="1" operator="equal" stopIfTrue="1">
      <formula>"x"</formula>
    </cfRule>
  </conditionalFormatting>
  <conditionalFormatting sqref="H48">
    <cfRule type="cellIs" priority="9" dxfId="0" operator="equal" stopIfTrue="1">
      <formula>"x"</formula>
    </cfRule>
  </conditionalFormatting>
  <conditionalFormatting sqref="E45">
    <cfRule type="cellIs" priority="8" dxfId="1" operator="equal" stopIfTrue="1">
      <formula>"x"</formula>
    </cfRule>
  </conditionalFormatting>
  <conditionalFormatting sqref="E46">
    <cfRule type="cellIs" priority="7" dxfId="0" operator="equal" stopIfTrue="1">
      <formula>"x"</formula>
    </cfRule>
  </conditionalFormatting>
  <conditionalFormatting sqref="K47:N47 N48">
    <cfRule type="cellIs" priority="6" dxfId="1" operator="equal" stopIfTrue="1">
      <formula>"x"</formula>
    </cfRule>
  </conditionalFormatting>
  <conditionalFormatting sqref="K48:N48">
    <cfRule type="cellIs" priority="5" dxfId="0" operator="equal" stopIfTrue="1">
      <formula>"x"</formula>
    </cfRule>
  </conditionalFormatting>
  <conditionalFormatting sqref="K45:N45 N46">
    <cfRule type="cellIs" priority="4" dxfId="1" operator="equal" stopIfTrue="1">
      <formula>"x"</formula>
    </cfRule>
  </conditionalFormatting>
  <conditionalFormatting sqref="K46:N46">
    <cfRule type="cellIs" priority="3" dxfId="0" operator="equal" stopIfTrue="1">
      <formula>"x"</formula>
    </cfRule>
  </conditionalFormatting>
  <conditionalFormatting sqref="I49">
    <cfRule type="cellIs" priority="2" dxfId="1" operator="equal" stopIfTrue="1">
      <formula>"x"</formula>
    </cfRule>
  </conditionalFormatting>
  <conditionalFormatting sqref="I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45:N56"/>
  </dataValidations>
  <printOptions/>
  <pageMargins left="0.29" right="0.37" top="0.52" bottom="0.23" header="0.3" footer="0.17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5444"/>
  <sheetViews>
    <sheetView zoomScale="150" zoomScaleNormal="150" zoomScalePageLayoutView="0" workbookViewId="0" topLeftCell="A88">
      <selection activeCell="G102" sqref="G102"/>
    </sheetView>
  </sheetViews>
  <sheetFormatPr defaultColWidth="9.140625" defaultRowHeight="12.75"/>
  <cols>
    <col min="1" max="2" width="8.421875" style="5" customWidth="1"/>
    <col min="3" max="7" width="6.421875" style="5" customWidth="1"/>
    <col min="8" max="8" width="5.421875" style="5" customWidth="1"/>
    <col min="9" max="13" width="6.421875" style="5" customWidth="1"/>
    <col min="14" max="14" width="7.421875" style="5" customWidth="1"/>
    <col min="15" max="15" width="9.140625" style="5" customWidth="1"/>
    <col min="16" max="16" width="10.00390625" style="5" bestFit="1" customWidth="1"/>
    <col min="17" max="244" width="9.140625" style="5" customWidth="1"/>
    <col min="245" max="245" width="14.140625" style="5" bestFit="1" customWidth="1"/>
    <col min="246" max="16384" width="9.140625" style="5" customWidth="1"/>
  </cols>
  <sheetData>
    <row r="1" spans="1:14" ht="17.25" customHeight="1" thickBot="1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7.5" customHeight="1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3.5" customHeight="1" thickBot="1">
      <c r="A3" s="95" t="s">
        <v>56</v>
      </c>
      <c r="B3" s="96"/>
      <c r="C3" s="96"/>
      <c r="D3" s="96"/>
      <c r="E3" s="97" t="s">
        <v>34</v>
      </c>
      <c r="F3" s="98"/>
      <c r="G3" s="98"/>
      <c r="H3" s="98"/>
      <c r="I3" s="99" t="s">
        <v>59</v>
      </c>
      <c r="J3" s="99"/>
      <c r="K3" s="99"/>
      <c r="L3" s="99"/>
      <c r="M3" s="99"/>
      <c r="N3" s="100"/>
    </row>
    <row r="4" spans="1:14" s="7" customFormat="1" ht="12.75" customHeight="1">
      <c r="A4" s="61" t="s">
        <v>100</v>
      </c>
      <c r="B4" s="62"/>
      <c r="C4" s="62"/>
      <c r="D4" s="62"/>
      <c r="E4" s="61" t="s">
        <v>74</v>
      </c>
      <c r="F4" s="62"/>
      <c r="G4" s="62"/>
      <c r="H4" s="63"/>
      <c r="I4" s="64">
        <v>20</v>
      </c>
      <c r="J4" s="65"/>
      <c r="K4" s="65"/>
      <c r="L4" s="66"/>
      <c r="M4" s="66"/>
      <c r="N4" s="67"/>
    </row>
    <row r="5" spans="1:14" s="7" customFormat="1" ht="12" thickBot="1">
      <c r="A5" s="62"/>
      <c r="B5" s="62"/>
      <c r="C5" s="62"/>
      <c r="D5" s="62"/>
      <c r="E5" s="62"/>
      <c r="F5" s="62"/>
      <c r="G5" s="62"/>
      <c r="H5" s="63"/>
      <c r="I5" s="68"/>
      <c r="J5" s="69"/>
      <c r="K5" s="69"/>
      <c r="L5" s="69"/>
      <c r="M5" s="69"/>
      <c r="N5" s="70"/>
    </row>
    <row r="6" spans="1:14" ht="43.5" customHeight="1">
      <c r="A6" s="71" t="s">
        <v>0</v>
      </c>
      <c r="B6" s="72"/>
      <c r="C6" s="73" t="s">
        <v>118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39.75" customHeight="1">
      <c r="A7" s="104" t="s">
        <v>33</v>
      </c>
      <c r="B7" s="105"/>
      <c r="C7" s="106" t="s">
        <v>91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12.75" customHeight="1">
      <c r="A8" s="109" t="s">
        <v>57</v>
      </c>
      <c r="B8" s="110"/>
      <c r="C8" s="82" t="s">
        <v>119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12.75" customHeight="1">
      <c r="A9" s="111"/>
      <c r="B9" s="112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2.75" customHeight="1">
      <c r="A10" s="111"/>
      <c r="B10" s="112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12.75" customHeight="1">
      <c r="A11" s="111"/>
      <c r="B11" s="112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12.75" customHeight="1">
      <c r="A12" s="111"/>
      <c r="B12" s="11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2.75" customHeight="1">
      <c r="A13" s="111"/>
      <c r="B13" s="11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12.75" customHeight="1">
      <c r="A14" s="111"/>
      <c r="B14" s="112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12.75" customHeight="1">
      <c r="A15" s="111"/>
      <c r="B15" s="112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12.75" customHeight="1">
      <c r="A16" s="111"/>
      <c r="B16" s="112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12.75" customHeight="1">
      <c r="A17" s="111"/>
      <c r="B17" s="112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.75" customHeight="1">
      <c r="A18" s="111"/>
      <c r="B18" s="11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2.75" customHeight="1">
      <c r="A19" s="111"/>
      <c r="B19" s="112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113"/>
      <c r="B20" s="11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8.7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37.5" customHeight="1">
      <c r="A22" s="8">
        <v>1</v>
      </c>
      <c r="B22" s="76" t="s">
        <v>65</v>
      </c>
      <c r="C22" s="77"/>
      <c r="D22" s="77"/>
      <c r="E22" s="77"/>
      <c r="F22" s="77"/>
      <c r="G22" s="78"/>
      <c r="H22" s="8">
        <f>IF(I22&lt;&gt;"",A25+1,"")</f>
      </c>
      <c r="I22" s="79"/>
      <c r="J22" s="80"/>
      <c r="K22" s="80"/>
      <c r="L22" s="80"/>
      <c r="M22" s="80"/>
      <c r="N22" s="81"/>
    </row>
    <row r="23" spans="1:14" ht="37.5" customHeight="1">
      <c r="A23" s="8">
        <v>2</v>
      </c>
      <c r="B23" s="76" t="s">
        <v>66</v>
      </c>
      <c r="C23" s="77"/>
      <c r="D23" s="77"/>
      <c r="E23" s="77"/>
      <c r="F23" s="77"/>
      <c r="G23" s="78"/>
      <c r="H23" s="8">
        <f>IF(I23&lt;&gt;"",H22+1,"")</f>
      </c>
      <c r="I23" s="79"/>
      <c r="J23" s="80"/>
      <c r="K23" s="80"/>
      <c r="L23" s="80"/>
      <c r="M23" s="80"/>
      <c r="N23" s="81"/>
    </row>
    <row r="24" spans="1:14" ht="37.5" customHeight="1">
      <c r="A24" s="8">
        <v>3</v>
      </c>
      <c r="B24" s="76" t="s">
        <v>121</v>
      </c>
      <c r="C24" s="77"/>
      <c r="D24" s="77"/>
      <c r="E24" s="77"/>
      <c r="F24" s="77"/>
      <c r="G24" s="78"/>
      <c r="H24" s="8">
        <f>IF(I24&lt;&gt;"",H23+1,"")</f>
      </c>
      <c r="I24" s="79"/>
      <c r="J24" s="80"/>
      <c r="K24" s="80"/>
      <c r="L24" s="80"/>
      <c r="M24" s="80"/>
      <c r="N24" s="81"/>
    </row>
    <row r="25" spans="1:14" ht="27" customHeight="1">
      <c r="A25" s="8"/>
      <c r="B25" s="122"/>
      <c r="C25" s="123"/>
      <c r="D25" s="123"/>
      <c r="E25" s="123"/>
      <c r="F25" s="123"/>
      <c r="G25" s="124"/>
      <c r="H25" s="8"/>
      <c r="I25" s="79"/>
      <c r="J25" s="80"/>
      <c r="K25" s="80"/>
      <c r="L25" s="80"/>
      <c r="M25" s="80"/>
      <c r="N25" s="81"/>
    </row>
    <row r="26" spans="1:14" ht="13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.75">
      <c r="A27" s="91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2.75">
      <c r="A28" s="115" t="s">
        <v>36</v>
      </c>
      <c r="B28" s="116"/>
      <c r="C28" s="116"/>
      <c r="D28" s="116"/>
      <c r="E28" s="116"/>
      <c r="F28" s="116"/>
      <c r="G28" s="116"/>
      <c r="H28" s="117"/>
      <c r="I28" s="118" t="s">
        <v>1</v>
      </c>
      <c r="J28" s="119"/>
      <c r="K28" s="120" t="s">
        <v>2</v>
      </c>
      <c r="L28" s="120"/>
      <c r="M28" s="120" t="s">
        <v>3</v>
      </c>
      <c r="N28" s="121"/>
    </row>
    <row r="29" spans="1:14" ht="12.75">
      <c r="A29" s="125" t="s">
        <v>120</v>
      </c>
      <c r="B29" s="126"/>
      <c r="C29" s="126"/>
      <c r="D29" s="126"/>
      <c r="E29" s="126"/>
      <c r="F29" s="126"/>
      <c r="G29" s="126"/>
      <c r="H29" s="127"/>
      <c r="I29" s="131">
        <v>1</v>
      </c>
      <c r="J29" s="132"/>
      <c r="K29" s="132"/>
      <c r="L29" s="132"/>
      <c r="M29" s="133"/>
      <c r="N29" s="133"/>
    </row>
    <row r="30" spans="1:14" ht="12.75">
      <c r="A30" s="128"/>
      <c r="B30" s="129"/>
      <c r="C30" s="129"/>
      <c r="D30" s="129"/>
      <c r="E30" s="129"/>
      <c r="F30" s="129"/>
      <c r="G30" s="129"/>
      <c r="H30" s="130"/>
      <c r="I30" s="132"/>
      <c r="J30" s="132"/>
      <c r="K30" s="132"/>
      <c r="L30" s="132"/>
      <c r="M30" s="133"/>
      <c r="N30" s="133"/>
    </row>
    <row r="31" spans="1:14" ht="12.75">
      <c r="A31" s="134" t="s">
        <v>58</v>
      </c>
      <c r="B31" s="135"/>
      <c r="C31" s="135"/>
      <c r="D31" s="135"/>
      <c r="E31" s="135"/>
      <c r="F31" s="135"/>
      <c r="G31" s="135"/>
      <c r="H31" s="136"/>
      <c r="I31" s="118" t="s">
        <v>1</v>
      </c>
      <c r="J31" s="119"/>
      <c r="K31" s="120" t="s">
        <v>2</v>
      </c>
      <c r="L31" s="120"/>
      <c r="M31" s="120" t="s">
        <v>3</v>
      </c>
      <c r="N31" s="121"/>
    </row>
    <row r="32" spans="1:14" ht="12.75">
      <c r="A32" s="137" t="s">
        <v>60</v>
      </c>
      <c r="B32" s="138"/>
      <c r="C32" s="138"/>
      <c r="D32" s="138"/>
      <c r="E32" s="138"/>
      <c r="F32" s="138"/>
      <c r="G32" s="138"/>
      <c r="H32" s="138"/>
      <c r="I32" s="139">
        <v>43830</v>
      </c>
      <c r="J32" s="132"/>
      <c r="K32" s="132"/>
      <c r="L32" s="132"/>
      <c r="M32" s="133"/>
      <c r="N32" s="133"/>
    </row>
    <row r="33" spans="1:14" ht="12.75" hidden="1">
      <c r="A33" s="138"/>
      <c r="B33" s="138"/>
      <c r="C33" s="138"/>
      <c r="D33" s="138"/>
      <c r="E33" s="138"/>
      <c r="F33" s="138"/>
      <c r="G33" s="138"/>
      <c r="H33" s="138"/>
      <c r="I33" s="132"/>
      <c r="J33" s="132"/>
      <c r="K33" s="132"/>
      <c r="L33" s="132"/>
      <c r="M33" s="133"/>
      <c r="N33" s="133"/>
    </row>
    <row r="34" spans="1:14" ht="12.75">
      <c r="A34" s="137"/>
      <c r="B34" s="138"/>
      <c r="C34" s="138"/>
      <c r="D34" s="138"/>
      <c r="E34" s="138"/>
      <c r="F34" s="138"/>
      <c r="G34" s="138"/>
      <c r="H34" s="138"/>
      <c r="I34" s="139"/>
      <c r="J34" s="132"/>
      <c r="K34" s="12"/>
      <c r="L34" s="12"/>
      <c r="M34" s="21"/>
      <c r="N34" s="21"/>
    </row>
    <row r="35" spans="1:14" ht="12.75">
      <c r="A35" s="115" t="s">
        <v>37</v>
      </c>
      <c r="B35" s="116"/>
      <c r="C35" s="116"/>
      <c r="D35" s="116"/>
      <c r="E35" s="116"/>
      <c r="F35" s="116"/>
      <c r="G35" s="116"/>
      <c r="H35" s="117"/>
      <c r="I35" s="118" t="s">
        <v>1</v>
      </c>
      <c r="J35" s="119"/>
      <c r="K35" s="120" t="s">
        <v>2</v>
      </c>
      <c r="L35" s="120"/>
      <c r="M35" s="120" t="s">
        <v>3</v>
      </c>
      <c r="N35" s="121"/>
    </row>
    <row r="36" spans="1:14" ht="12.75">
      <c r="A36" s="137"/>
      <c r="B36" s="138"/>
      <c r="C36" s="138"/>
      <c r="D36" s="138"/>
      <c r="E36" s="138"/>
      <c r="F36" s="138"/>
      <c r="G36" s="138"/>
      <c r="H36" s="138"/>
      <c r="I36" s="131"/>
      <c r="J36" s="132"/>
      <c r="K36" s="132"/>
      <c r="L36" s="132"/>
      <c r="M36" s="133"/>
      <c r="N36" s="133"/>
    </row>
    <row r="37" spans="1:14" ht="12.75">
      <c r="A37" s="138"/>
      <c r="B37" s="138"/>
      <c r="C37" s="138"/>
      <c r="D37" s="138"/>
      <c r="E37" s="138"/>
      <c r="F37" s="138"/>
      <c r="G37" s="138"/>
      <c r="H37" s="138"/>
      <c r="I37" s="132"/>
      <c r="J37" s="132"/>
      <c r="K37" s="132"/>
      <c r="L37" s="132"/>
      <c r="M37" s="133"/>
      <c r="N37" s="133"/>
    </row>
    <row r="38" spans="1:14" ht="12.75" hidden="1">
      <c r="A38" s="138"/>
      <c r="B38" s="138"/>
      <c r="C38" s="138"/>
      <c r="D38" s="138"/>
      <c r="E38" s="138"/>
      <c r="F38" s="138"/>
      <c r="G38" s="138"/>
      <c r="H38" s="138"/>
      <c r="I38" s="132"/>
      <c r="J38" s="132"/>
      <c r="K38" s="132"/>
      <c r="L38" s="132"/>
      <c r="M38" s="133"/>
      <c r="N38" s="133"/>
    </row>
    <row r="39" spans="1:14" ht="12.75">
      <c r="A39" s="115" t="s">
        <v>38</v>
      </c>
      <c r="B39" s="116"/>
      <c r="C39" s="116"/>
      <c r="D39" s="116"/>
      <c r="E39" s="116"/>
      <c r="F39" s="116"/>
      <c r="G39" s="116"/>
      <c r="H39" s="117"/>
      <c r="I39" s="118" t="s">
        <v>1</v>
      </c>
      <c r="J39" s="119"/>
      <c r="K39" s="120" t="s">
        <v>2</v>
      </c>
      <c r="L39" s="120"/>
      <c r="M39" s="120" t="s">
        <v>3</v>
      </c>
      <c r="N39" s="121"/>
    </row>
    <row r="40" spans="1:14" ht="12.75">
      <c r="A40" s="137"/>
      <c r="B40" s="138"/>
      <c r="C40" s="138"/>
      <c r="D40" s="138"/>
      <c r="E40" s="138"/>
      <c r="F40" s="138"/>
      <c r="G40" s="138"/>
      <c r="H40" s="138"/>
      <c r="I40" s="132"/>
      <c r="J40" s="132"/>
      <c r="K40" s="132"/>
      <c r="L40" s="132"/>
      <c r="M40" s="133"/>
      <c r="N40" s="133"/>
    </row>
    <row r="41" spans="1:14" ht="12.75">
      <c r="A41" s="138"/>
      <c r="B41" s="138"/>
      <c r="C41" s="138"/>
      <c r="D41" s="138"/>
      <c r="E41" s="138"/>
      <c r="F41" s="138"/>
      <c r="G41" s="138"/>
      <c r="H41" s="138"/>
      <c r="I41" s="132"/>
      <c r="J41" s="132"/>
      <c r="K41" s="132"/>
      <c r="L41" s="132"/>
      <c r="M41" s="133"/>
      <c r="N41" s="133"/>
    </row>
    <row r="42" spans="1:14" ht="12.75" hidden="1">
      <c r="A42" s="138"/>
      <c r="B42" s="138"/>
      <c r="C42" s="138"/>
      <c r="D42" s="138"/>
      <c r="E42" s="138"/>
      <c r="F42" s="138"/>
      <c r="G42" s="138"/>
      <c r="H42" s="138"/>
      <c r="I42" s="132"/>
      <c r="J42" s="132"/>
      <c r="K42" s="132"/>
      <c r="L42" s="132"/>
      <c r="M42" s="133"/>
      <c r="N42" s="133"/>
    </row>
    <row r="43" ht="78" customHeight="1"/>
    <row r="44" spans="1:14" ht="12.75">
      <c r="A44" s="140" t="s">
        <v>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/>
    </row>
    <row r="45" spans="1:14" ht="39.75" customHeight="1">
      <c r="A45" s="121" t="s">
        <v>5</v>
      </c>
      <c r="B45" s="121"/>
      <c r="C45" s="31">
        <v>42005</v>
      </c>
      <c r="D45" s="31">
        <v>42036</v>
      </c>
      <c r="E45" s="31">
        <v>42064</v>
      </c>
      <c r="F45" s="31">
        <v>42095</v>
      </c>
      <c r="G45" s="31">
        <v>42125</v>
      </c>
      <c r="H45" s="13" t="s">
        <v>11</v>
      </c>
      <c r="I45" s="13" t="s">
        <v>12</v>
      </c>
      <c r="J45" s="13" t="s">
        <v>13</v>
      </c>
      <c r="K45" s="13" t="s">
        <v>14</v>
      </c>
      <c r="L45" s="13" t="s">
        <v>15</v>
      </c>
      <c r="M45" s="13" t="s">
        <v>16</v>
      </c>
      <c r="N45" s="13" t="s">
        <v>17</v>
      </c>
    </row>
    <row r="46" spans="1:14" ht="12" customHeight="1">
      <c r="A46" s="141">
        <f>IF(A22&gt;0,A22,"")</f>
        <v>1</v>
      </c>
      <c r="B46" s="142"/>
      <c r="C46" s="12"/>
      <c r="D46" s="32"/>
      <c r="E46" s="32"/>
      <c r="F46" s="12"/>
      <c r="G46" s="12"/>
      <c r="H46" s="12"/>
      <c r="I46" s="12"/>
      <c r="J46" s="12"/>
      <c r="K46" s="12"/>
      <c r="L46" s="30"/>
      <c r="M46" s="12"/>
      <c r="N46" s="12"/>
    </row>
    <row r="47" spans="1:14" ht="12" customHeight="1" thickBot="1">
      <c r="A47" s="143"/>
      <c r="B47" s="144"/>
      <c r="C47" s="14"/>
      <c r="D47" s="32"/>
      <c r="E47" s="32"/>
      <c r="F47" s="14"/>
      <c r="G47" s="14"/>
      <c r="H47" s="14"/>
      <c r="I47" s="14"/>
      <c r="J47" s="14"/>
      <c r="K47" s="14"/>
      <c r="L47" s="30"/>
      <c r="M47" s="14"/>
      <c r="N47" s="14"/>
    </row>
    <row r="48" spans="1:14" ht="12" customHeight="1">
      <c r="A48" s="141">
        <f>IF(A23&gt;0,A23,"")</f>
        <v>2</v>
      </c>
      <c r="B48" s="142"/>
      <c r="C48" s="12"/>
      <c r="D48" s="12"/>
      <c r="E48" s="12"/>
      <c r="F48" s="32"/>
      <c r="G48" s="32"/>
      <c r="H48" s="21"/>
      <c r="I48" s="21"/>
      <c r="J48" s="21"/>
      <c r="K48" s="12"/>
      <c r="L48" s="12"/>
      <c r="M48" s="30"/>
      <c r="N48" s="12"/>
    </row>
    <row r="49" spans="1:14" ht="12" customHeight="1" thickBot="1">
      <c r="A49" s="143"/>
      <c r="B49" s="144"/>
      <c r="C49" s="14"/>
      <c r="D49" s="14"/>
      <c r="E49" s="14"/>
      <c r="F49" s="32"/>
      <c r="G49" s="32"/>
      <c r="H49" s="22"/>
      <c r="I49" s="22"/>
      <c r="J49" s="22"/>
      <c r="K49" s="14"/>
      <c r="L49" s="14"/>
      <c r="M49" s="30"/>
      <c r="N49" s="45"/>
    </row>
    <row r="50" spans="1:14" ht="12" customHeight="1">
      <c r="A50" s="141"/>
      <c r="B50" s="142"/>
      <c r="C50" s="12"/>
      <c r="D50" s="12"/>
      <c r="E50" s="12"/>
      <c r="F50" s="21"/>
      <c r="G50" s="21"/>
      <c r="H50" s="32"/>
      <c r="I50" s="32"/>
      <c r="J50" s="32"/>
      <c r="K50" s="12"/>
      <c r="L50" s="12"/>
      <c r="M50" s="32"/>
      <c r="N50" s="30"/>
    </row>
    <row r="51" spans="1:14" ht="12" customHeight="1" thickBot="1">
      <c r="A51" s="143"/>
      <c r="B51" s="144"/>
      <c r="C51" s="14"/>
      <c r="D51" s="14"/>
      <c r="E51" s="14"/>
      <c r="F51" s="22"/>
      <c r="G51" s="22"/>
      <c r="H51" s="32"/>
      <c r="I51" s="32"/>
      <c r="J51" s="32"/>
      <c r="K51" s="14"/>
      <c r="L51" s="14"/>
      <c r="M51" s="32"/>
      <c r="N51" s="30"/>
    </row>
    <row r="52" spans="1:14" ht="12" customHeight="1">
      <c r="A52" s="141">
        <f>IF(A25&gt;0,A25,"")</f>
      </c>
      <c r="B52" s="14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" customHeight="1" thickBot="1">
      <c r="A53" s="143"/>
      <c r="B53" s="14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" customHeight="1" hidden="1">
      <c r="A54" s="141">
        <f>IF(H24&gt;0,H24,"")</f>
      </c>
      <c r="B54" s="14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" customHeight="1" hidden="1">
      <c r="A55" s="143"/>
      <c r="B55" s="14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" customHeight="1" hidden="1">
      <c r="A56" s="141">
        <f>IF(H25&gt;0,H25,"")</f>
      </c>
      <c r="B56" s="14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" customHeight="1" hidden="1">
      <c r="A57" s="143"/>
      <c r="B57" s="14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5"/>
    </row>
    <row r="59" spans="1:14" ht="34.5" customHeight="1">
      <c r="A59" s="145" t="s">
        <v>41</v>
      </c>
      <c r="B59" s="146"/>
      <c r="C59" s="146"/>
      <c r="D59" s="146"/>
      <c r="E59" s="147"/>
      <c r="F59" s="147"/>
      <c r="G59" s="148"/>
      <c r="H59" s="149" t="s">
        <v>42</v>
      </c>
      <c r="I59" s="150"/>
      <c r="J59" s="150"/>
      <c r="K59" s="150"/>
      <c r="L59" s="147"/>
      <c r="M59" s="147"/>
      <c r="N59" s="148"/>
    </row>
    <row r="60" spans="1:14" ht="34.5" customHeight="1">
      <c r="A60" s="151" t="s">
        <v>43</v>
      </c>
      <c r="B60" s="151"/>
      <c r="C60" s="151"/>
      <c r="D60" s="151"/>
      <c r="E60" s="151"/>
      <c r="F60" s="152"/>
      <c r="G60" s="152"/>
      <c r="H60" s="151" t="s">
        <v>43</v>
      </c>
      <c r="I60" s="151"/>
      <c r="J60" s="151"/>
      <c r="K60" s="151"/>
      <c r="L60" s="151"/>
      <c r="M60" s="152"/>
      <c r="N60" s="152"/>
    </row>
    <row r="61" spans="1:14" ht="34.5" customHeight="1">
      <c r="A61" s="151" t="s">
        <v>44</v>
      </c>
      <c r="B61" s="151"/>
      <c r="C61" s="151"/>
      <c r="D61" s="151"/>
      <c r="E61" s="151"/>
      <c r="F61" s="152"/>
      <c r="G61" s="152"/>
      <c r="H61" s="151" t="s">
        <v>44</v>
      </c>
      <c r="I61" s="151"/>
      <c r="J61" s="151"/>
      <c r="K61" s="151"/>
      <c r="L61" s="151"/>
      <c r="M61" s="152"/>
      <c r="N61" s="152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162" t="s">
        <v>45</v>
      </c>
      <c r="B63" s="162"/>
      <c r="C63" s="162"/>
      <c r="D63" s="162"/>
      <c r="E63" s="162"/>
      <c r="F63" s="162"/>
      <c r="G63" s="162"/>
      <c r="H63" s="162" t="s">
        <v>45</v>
      </c>
      <c r="I63" s="162"/>
      <c r="J63" s="162"/>
      <c r="K63" s="162"/>
      <c r="L63" s="162"/>
      <c r="M63" s="162"/>
      <c r="N63" s="162"/>
    </row>
    <row r="64" spans="1:14" ht="12.75">
      <c r="A64" s="151" t="s">
        <v>46</v>
      </c>
      <c r="B64" s="151"/>
      <c r="C64" s="153"/>
      <c r="D64" s="154"/>
      <c r="E64" s="154"/>
      <c r="F64" s="154"/>
      <c r="G64" s="155"/>
      <c r="H64" s="151" t="s">
        <v>47</v>
      </c>
      <c r="I64" s="151"/>
      <c r="J64" s="153"/>
      <c r="K64" s="154"/>
      <c r="L64" s="154"/>
      <c r="M64" s="154"/>
      <c r="N64" s="155"/>
    </row>
    <row r="65" spans="1:14" ht="12.75">
      <c r="A65" s="151"/>
      <c r="B65" s="151"/>
      <c r="C65" s="156"/>
      <c r="D65" s="157"/>
      <c r="E65" s="157"/>
      <c r="F65" s="157"/>
      <c r="G65" s="158"/>
      <c r="H65" s="151"/>
      <c r="I65" s="151"/>
      <c r="J65" s="156"/>
      <c r="K65" s="157"/>
      <c r="L65" s="157"/>
      <c r="M65" s="157"/>
      <c r="N65" s="158"/>
    </row>
    <row r="66" spans="1:14" ht="12.75">
      <c r="A66" s="151"/>
      <c r="B66" s="151"/>
      <c r="C66" s="159"/>
      <c r="D66" s="160"/>
      <c r="E66" s="160"/>
      <c r="F66" s="160"/>
      <c r="G66" s="161"/>
      <c r="H66" s="151"/>
      <c r="I66" s="151"/>
      <c r="J66" s="159"/>
      <c r="K66" s="160"/>
      <c r="L66" s="160"/>
      <c r="M66" s="160"/>
      <c r="N66" s="161"/>
    </row>
    <row r="67" spans="1:14" ht="12.75">
      <c r="A67" s="151" t="s">
        <v>48</v>
      </c>
      <c r="B67" s="151"/>
      <c r="C67" s="153"/>
      <c r="D67" s="154"/>
      <c r="E67" s="154"/>
      <c r="F67" s="154"/>
      <c r="G67" s="155"/>
      <c r="H67" s="151" t="s">
        <v>48</v>
      </c>
      <c r="I67" s="151"/>
      <c r="J67" s="153"/>
      <c r="K67" s="154"/>
      <c r="L67" s="154"/>
      <c r="M67" s="154"/>
      <c r="N67" s="155"/>
    </row>
    <row r="68" spans="1:14" ht="12.75">
      <c r="A68" s="151"/>
      <c r="B68" s="151"/>
      <c r="C68" s="156"/>
      <c r="D68" s="157"/>
      <c r="E68" s="157"/>
      <c r="F68" s="157"/>
      <c r="G68" s="158"/>
      <c r="H68" s="151"/>
      <c r="I68" s="151"/>
      <c r="J68" s="156"/>
      <c r="K68" s="157"/>
      <c r="L68" s="157"/>
      <c r="M68" s="157"/>
      <c r="N68" s="158"/>
    </row>
    <row r="69" spans="1:14" ht="12.75">
      <c r="A69" s="151"/>
      <c r="B69" s="151"/>
      <c r="C69" s="159"/>
      <c r="D69" s="160"/>
      <c r="E69" s="160"/>
      <c r="F69" s="160"/>
      <c r="G69" s="161"/>
      <c r="H69" s="151"/>
      <c r="I69" s="151"/>
      <c r="J69" s="159"/>
      <c r="K69" s="160"/>
      <c r="L69" s="160"/>
      <c r="M69" s="160"/>
      <c r="N69" s="161"/>
    </row>
    <row r="70" spans="1:14" ht="12.75">
      <c r="A70" s="162" t="s">
        <v>49</v>
      </c>
      <c r="B70" s="162"/>
      <c r="C70" s="162"/>
      <c r="D70" s="162"/>
      <c r="E70" s="162"/>
      <c r="F70" s="162"/>
      <c r="G70" s="162"/>
      <c r="H70" s="162" t="s">
        <v>49</v>
      </c>
      <c r="I70" s="162"/>
      <c r="J70" s="162"/>
      <c r="K70" s="162"/>
      <c r="L70" s="162"/>
      <c r="M70" s="162"/>
      <c r="N70" s="162"/>
    </row>
    <row r="71" spans="1:14" ht="12.75">
      <c r="A71" s="151" t="s">
        <v>50</v>
      </c>
      <c r="B71" s="151"/>
      <c r="C71" s="153"/>
      <c r="D71" s="154"/>
      <c r="E71" s="154"/>
      <c r="F71" s="154"/>
      <c r="G71" s="155"/>
      <c r="H71" s="151" t="s">
        <v>51</v>
      </c>
      <c r="I71" s="151"/>
      <c r="J71" s="153"/>
      <c r="K71" s="154"/>
      <c r="L71" s="154"/>
      <c r="M71" s="154"/>
      <c r="N71" s="155"/>
    </row>
    <row r="72" spans="1:14" ht="12.75">
      <c r="A72" s="151"/>
      <c r="B72" s="151"/>
      <c r="C72" s="156"/>
      <c r="D72" s="157"/>
      <c r="E72" s="157"/>
      <c r="F72" s="157"/>
      <c r="G72" s="158"/>
      <c r="H72" s="151"/>
      <c r="I72" s="151"/>
      <c r="J72" s="156"/>
      <c r="K72" s="157"/>
      <c r="L72" s="157"/>
      <c r="M72" s="157"/>
      <c r="N72" s="158"/>
    </row>
    <row r="73" spans="1:14" ht="12.75">
      <c r="A73" s="151"/>
      <c r="B73" s="151"/>
      <c r="C73" s="159"/>
      <c r="D73" s="160"/>
      <c r="E73" s="160"/>
      <c r="F73" s="160"/>
      <c r="G73" s="161"/>
      <c r="H73" s="151"/>
      <c r="I73" s="151"/>
      <c r="J73" s="159"/>
      <c r="K73" s="160"/>
      <c r="L73" s="160"/>
      <c r="M73" s="160"/>
      <c r="N73" s="161"/>
    </row>
    <row r="74" spans="1:14" ht="12.75">
      <c r="A74" s="151" t="s">
        <v>52</v>
      </c>
      <c r="B74" s="151"/>
      <c r="C74" s="153"/>
      <c r="D74" s="154"/>
      <c r="E74" s="154"/>
      <c r="F74" s="154"/>
      <c r="G74" s="155"/>
      <c r="H74" s="151" t="s">
        <v>52</v>
      </c>
      <c r="I74" s="151"/>
      <c r="J74" s="153"/>
      <c r="K74" s="154"/>
      <c r="L74" s="154"/>
      <c r="M74" s="154"/>
      <c r="N74" s="155"/>
    </row>
    <row r="75" spans="1:14" ht="12.75">
      <c r="A75" s="151"/>
      <c r="B75" s="151"/>
      <c r="C75" s="156"/>
      <c r="D75" s="157"/>
      <c r="E75" s="157"/>
      <c r="F75" s="157"/>
      <c r="G75" s="158"/>
      <c r="H75" s="151"/>
      <c r="I75" s="151"/>
      <c r="J75" s="156"/>
      <c r="K75" s="157"/>
      <c r="L75" s="157"/>
      <c r="M75" s="157"/>
      <c r="N75" s="158"/>
    </row>
    <row r="76" spans="1:14" ht="12.75">
      <c r="A76" s="151"/>
      <c r="B76" s="151"/>
      <c r="C76" s="159"/>
      <c r="D76" s="160"/>
      <c r="E76" s="160"/>
      <c r="F76" s="160"/>
      <c r="G76" s="161"/>
      <c r="H76" s="151"/>
      <c r="I76" s="151"/>
      <c r="J76" s="159"/>
      <c r="K76" s="160"/>
      <c r="L76" s="160"/>
      <c r="M76" s="160"/>
      <c r="N76" s="161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149" t="s">
        <v>53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72"/>
    </row>
    <row r="79" spans="1:14" ht="46.5" customHeight="1">
      <c r="A79" s="17" t="s">
        <v>54</v>
      </c>
      <c r="B79" s="173" t="s">
        <v>18</v>
      </c>
      <c r="C79" s="173"/>
      <c r="D79" s="173"/>
      <c r="E79" s="173"/>
      <c r="F79" s="173"/>
      <c r="G79" s="173" t="s">
        <v>19</v>
      </c>
      <c r="H79" s="173"/>
      <c r="I79" s="163" t="s">
        <v>20</v>
      </c>
      <c r="J79" s="163"/>
      <c r="K79" s="163" t="s">
        <v>21</v>
      </c>
      <c r="L79" s="163"/>
      <c r="M79" s="164" t="s">
        <v>22</v>
      </c>
      <c r="N79" s="164"/>
    </row>
    <row r="80" spans="1:14" ht="12.75">
      <c r="A80" s="16" t="s">
        <v>62</v>
      </c>
      <c r="B80" s="178" t="s">
        <v>77</v>
      </c>
      <c r="C80" s="152"/>
      <c r="D80" s="152"/>
      <c r="E80" s="152"/>
      <c r="F80" s="152"/>
      <c r="G80" s="179">
        <v>50</v>
      </c>
      <c r="H80" s="179"/>
      <c r="I80" s="180"/>
      <c r="J80" s="180"/>
      <c r="K80" s="180"/>
      <c r="L80" s="180"/>
      <c r="M80" s="60"/>
      <c r="N80" s="60"/>
    </row>
    <row r="81" spans="1:14" ht="12.75">
      <c r="A81" s="16" t="s">
        <v>62</v>
      </c>
      <c r="B81" s="178" t="s">
        <v>63</v>
      </c>
      <c r="C81" s="152"/>
      <c r="D81" s="152"/>
      <c r="E81" s="152"/>
      <c r="F81" s="152"/>
      <c r="G81" s="179">
        <v>50</v>
      </c>
      <c r="H81" s="179"/>
      <c r="I81" s="180"/>
      <c r="J81" s="180"/>
      <c r="K81" s="180"/>
      <c r="L81" s="180"/>
      <c r="M81" s="60"/>
      <c r="N81" s="60"/>
    </row>
    <row r="82" spans="1:14" ht="12.75">
      <c r="A82" s="18">
        <f>COUNTA(B80:F80)</f>
        <v>1</v>
      </c>
      <c r="B82" s="169" t="s">
        <v>23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70"/>
      <c r="M82" s="171"/>
      <c r="N82" s="171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162" t="s">
        <v>24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</row>
    <row r="85" spans="1:14" ht="12.75">
      <c r="A85" s="151" t="s">
        <v>25</v>
      </c>
      <c r="B85" s="151"/>
      <c r="C85" s="151"/>
      <c r="D85" s="151"/>
      <c r="E85" s="181" t="s">
        <v>35</v>
      </c>
      <c r="F85" s="182"/>
      <c r="G85" s="182"/>
      <c r="H85" s="182"/>
      <c r="I85" s="182"/>
      <c r="J85" s="182"/>
      <c r="K85" s="182"/>
      <c r="L85" s="182"/>
      <c r="M85" s="183" t="s">
        <v>55</v>
      </c>
      <c r="N85" s="184"/>
    </row>
    <row r="86" spans="1:14" ht="12.75">
      <c r="A86" s="174"/>
      <c r="B86" s="175"/>
      <c r="C86" s="175"/>
      <c r="D86" s="185"/>
      <c r="E86" s="174"/>
      <c r="F86" s="175"/>
      <c r="G86" s="175"/>
      <c r="H86" s="175"/>
      <c r="I86" s="175"/>
      <c r="J86" s="175"/>
      <c r="K86" s="175"/>
      <c r="L86" s="175"/>
      <c r="M86" s="165"/>
      <c r="N86" s="166"/>
    </row>
    <row r="87" spans="1:14" ht="12.75">
      <c r="A87" s="176"/>
      <c r="B87" s="177"/>
      <c r="C87" s="177"/>
      <c r="D87" s="186"/>
      <c r="E87" s="176"/>
      <c r="F87" s="177"/>
      <c r="G87" s="177"/>
      <c r="H87" s="177"/>
      <c r="I87" s="177"/>
      <c r="J87" s="177"/>
      <c r="K87" s="177"/>
      <c r="L87" s="177"/>
      <c r="M87" s="167"/>
      <c r="N87" s="168"/>
    </row>
    <row r="88" spans="1:14" ht="12.75">
      <c r="A88" s="174"/>
      <c r="B88" s="175"/>
      <c r="C88" s="175"/>
      <c r="D88" s="185"/>
      <c r="E88" s="174"/>
      <c r="F88" s="175"/>
      <c r="G88" s="175"/>
      <c r="H88" s="175"/>
      <c r="I88" s="175"/>
      <c r="J88" s="175"/>
      <c r="K88" s="175"/>
      <c r="L88" s="175"/>
      <c r="M88" s="165"/>
      <c r="N88" s="166"/>
    </row>
    <row r="89" spans="1:14" ht="12.75">
      <c r="A89" s="176"/>
      <c r="B89" s="177"/>
      <c r="C89" s="177"/>
      <c r="D89" s="186"/>
      <c r="E89" s="176"/>
      <c r="F89" s="177"/>
      <c r="G89" s="177"/>
      <c r="H89" s="177"/>
      <c r="I89" s="177"/>
      <c r="J89" s="177"/>
      <c r="K89" s="177"/>
      <c r="L89" s="177"/>
      <c r="M89" s="167"/>
      <c r="N89" s="168"/>
    </row>
    <row r="90" spans="1:14" ht="12.75">
      <c r="A90" s="171" t="s">
        <v>26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ht="13.5" customHeight="1"/>
    <row r="92" spans="1:14" ht="12.75">
      <c r="A92" s="187" t="s">
        <v>105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</row>
    <row r="93" spans="1:14" ht="12.75">
      <c r="A93" s="151" t="s">
        <v>25</v>
      </c>
      <c r="B93" s="151"/>
      <c r="C93" s="151"/>
      <c r="D93" s="151"/>
      <c r="E93" s="188" t="s">
        <v>107</v>
      </c>
      <c r="F93" s="182"/>
      <c r="G93" s="182"/>
      <c r="H93" s="182"/>
      <c r="I93" s="182"/>
      <c r="J93" s="182"/>
      <c r="K93" s="182"/>
      <c r="L93" s="182"/>
      <c r="M93" s="189" t="s">
        <v>108</v>
      </c>
      <c r="N93" s="184"/>
    </row>
    <row r="94" spans="1:14" ht="12.75">
      <c r="A94" s="197" t="s">
        <v>122</v>
      </c>
      <c r="B94" s="154"/>
      <c r="C94" s="154"/>
      <c r="D94" s="155"/>
      <c r="E94" s="191">
        <v>1</v>
      </c>
      <c r="F94" s="175"/>
      <c r="G94" s="175"/>
      <c r="H94" s="175"/>
      <c r="I94" s="175"/>
      <c r="J94" s="175"/>
      <c r="K94" s="175"/>
      <c r="L94" s="175"/>
      <c r="M94" s="192">
        <v>43830</v>
      </c>
      <c r="N94" s="166"/>
    </row>
    <row r="95" spans="1:14" ht="12.75">
      <c r="A95" s="159"/>
      <c r="B95" s="160"/>
      <c r="C95" s="160"/>
      <c r="D95" s="161"/>
      <c r="E95" s="176"/>
      <c r="F95" s="177"/>
      <c r="G95" s="177"/>
      <c r="H95" s="177"/>
      <c r="I95" s="177"/>
      <c r="J95" s="177"/>
      <c r="K95" s="177"/>
      <c r="L95" s="177"/>
      <c r="M95" s="167"/>
      <c r="N95" s="168"/>
    </row>
    <row r="96" spans="1:14" ht="12.75">
      <c r="A96" s="197" t="s">
        <v>122</v>
      </c>
      <c r="B96" s="154"/>
      <c r="C96" s="154"/>
      <c r="D96" s="155"/>
      <c r="E96" s="191">
        <v>0.75</v>
      </c>
      <c r="F96" s="175"/>
      <c r="G96" s="175"/>
      <c r="H96" s="175"/>
      <c r="I96" s="175"/>
      <c r="J96" s="175"/>
      <c r="K96" s="175"/>
      <c r="L96" s="175"/>
      <c r="M96" s="192">
        <v>43861</v>
      </c>
      <c r="N96" s="166"/>
    </row>
    <row r="97" spans="1:14" ht="12.75">
      <c r="A97" s="159"/>
      <c r="B97" s="160"/>
      <c r="C97" s="160"/>
      <c r="D97" s="161"/>
      <c r="E97" s="176"/>
      <c r="F97" s="177"/>
      <c r="G97" s="177"/>
      <c r="H97" s="177"/>
      <c r="I97" s="177"/>
      <c r="J97" s="177"/>
      <c r="K97" s="177"/>
      <c r="L97" s="177"/>
      <c r="M97" s="167"/>
      <c r="N97" s="168"/>
    </row>
    <row r="98" spans="1:14" ht="12.75">
      <c r="A98" s="197" t="s">
        <v>122</v>
      </c>
      <c r="B98" s="154"/>
      <c r="C98" s="154"/>
      <c r="D98" s="155"/>
      <c r="E98" s="191">
        <v>0.5</v>
      </c>
      <c r="F98" s="175"/>
      <c r="G98" s="175"/>
      <c r="H98" s="175"/>
      <c r="I98" s="175"/>
      <c r="J98" s="175"/>
      <c r="K98" s="175"/>
      <c r="L98" s="175"/>
      <c r="M98" s="192">
        <v>43889</v>
      </c>
      <c r="N98" s="166"/>
    </row>
    <row r="99" spans="1:14" ht="12.75">
      <c r="A99" s="159"/>
      <c r="B99" s="160"/>
      <c r="C99" s="160"/>
      <c r="D99" s="161"/>
      <c r="E99" s="176"/>
      <c r="F99" s="177"/>
      <c r="G99" s="177"/>
      <c r="H99" s="177"/>
      <c r="I99" s="177"/>
      <c r="J99" s="177"/>
      <c r="K99" s="177"/>
      <c r="L99" s="177"/>
      <c r="M99" s="167"/>
      <c r="N99" s="168"/>
    </row>
    <row r="100" spans="1:14" ht="12.75">
      <c r="A100" s="197" t="s">
        <v>122</v>
      </c>
      <c r="B100" s="154"/>
      <c r="C100" s="154"/>
      <c r="D100" s="155"/>
      <c r="E100" s="191">
        <v>0.25</v>
      </c>
      <c r="F100" s="175"/>
      <c r="G100" s="175"/>
      <c r="H100" s="175"/>
      <c r="I100" s="175"/>
      <c r="J100" s="175"/>
      <c r="K100" s="175"/>
      <c r="L100" s="175"/>
      <c r="M100" s="192">
        <v>43921</v>
      </c>
      <c r="N100" s="166"/>
    </row>
    <row r="101" spans="1:14" ht="12.75">
      <c r="A101" s="159"/>
      <c r="B101" s="160"/>
      <c r="C101" s="160"/>
      <c r="D101" s="161"/>
      <c r="E101" s="176"/>
      <c r="F101" s="177"/>
      <c r="G101" s="177"/>
      <c r="H101" s="177"/>
      <c r="I101" s="177"/>
      <c r="J101" s="177"/>
      <c r="K101" s="177"/>
      <c r="L101" s="177"/>
      <c r="M101" s="167"/>
      <c r="N101" s="168"/>
    </row>
    <row r="65443" spans="251:255" ht="12.75">
      <c r="IQ65443" s="6" t="s">
        <v>27</v>
      </c>
      <c r="IR65443" s="6" t="s">
        <v>28</v>
      </c>
      <c r="IS65443" s="6" t="s">
        <v>29</v>
      </c>
      <c r="IT65443" s="6" t="s">
        <v>30</v>
      </c>
      <c r="IU65443" s="6" t="s">
        <v>31</v>
      </c>
    </row>
    <row r="65444" spans="251:255" ht="12.75">
      <c r="IQ65444" s="6" t="e">
        <f>#REF!&amp;$C$7</f>
        <v>#REF!</v>
      </c>
      <c r="IR65444" s="6">
        <f>$A$16</f>
        <v>0</v>
      </c>
      <c r="IS65444" s="6" t="str">
        <f>$B$22&amp;" - "&amp;$B$23&amp;" - "&amp;$B$24&amp;" - "&amp;$B$25&amp;" - "&amp;$I$22&amp;" - "&amp;$I$23&amp;" - "&amp;$I$24&amp;" - "&amp;$I$25</f>
        <v>Udienze e audit territoriali - Stesura atti propedeutici all'adozione - Adozione del Documento Preliminare e Rapporto Ambientale Preliminare -  -  -  -  - </v>
      </c>
      <c r="IT65444" s="6" t="e">
        <f>$A$30&amp;": "&amp;$I$29&amp;" - "&amp;#REF!&amp;": "&amp;$I$30&amp;" - "&amp;#REF!&amp;": "&amp;#REF!&amp;" - "&amp;#REF!&amp;": "&amp;#REF!&amp;" - "&amp;#REF!&amp;": "&amp;#REF!&amp;" - "&amp;#REF!&amp;": "&amp;#REF!&amp;" - "&amp;#REF!&amp;": "&amp;#REF!&amp;" - "&amp;$A$31&amp;": "&amp;$I$31&amp;" - "&amp;$A$32&amp;": "&amp;$I$32&amp;" - "&amp;#REF!&amp;": "&amp;#REF!&amp;" - "&amp;#REF!&amp;": "&amp;#REF!&amp;" - "&amp;#REF!&amp;": "&amp;#REF!&amp;" - "&amp;#REF!&amp;": "&amp;#REF!</f>
        <v>#REF!</v>
      </c>
      <c r="IU65444" s="6" t="e">
        <f>#REF!</f>
        <v>#REF!</v>
      </c>
    </row>
  </sheetData>
  <sheetProtection/>
  <mergeCells count="166">
    <mergeCell ref="A100:D101"/>
    <mergeCell ref="E100:L101"/>
    <mergeCell ref="M100:N101"/>
    <mergeCell ref="A96:D97"/>
    <mergeCell ref="E96:L97"/>
    <mergeCell ref="M96:N97"/>
    <mergeCell ref="A98:D99"/>
    <mergeCell ref="E98:L99"/>
    <mergeCell ref="M98:N99"/>
    <mergeCell ref="A92:N92"/>
    <mergeCell ref="A93:D93"/>
    <mergeCell ref="E93:L93"/>
    <mergeCell ref="M93:N93"/>
    <mergeCell ref="A94:D95"/>
    <mergeCell ref="E94:L95"/>
    <mergeCell ref="M94:N95"/>
    <mergeCell ref="A1:N1"/>
    <mergeCell ref="A3:D3"/>
    <mergeCell ref="E3:H3"/>
    <mergeCell ref="I3:N3"/>
    <mergeCell ref="A4:D5"/>
    <mergeCell ref="E4:H5"/>
    <mergeCell ref="I4:N5"/>
    <mergeCell ref="A6:B6"/>
    <mergeCell ref="C6:N6"/>
    <mergeCell ref="A7:B7"/>
    <mergeCell ref="C7:N7"/>
    <mergeCell ref="A8:B20"/>
    <mergeCell ref="C8:N20"/>
    <mergeCell ref="A21:N21"/>
    <mergeCell ref="B22:G22"/>
    <mergeCell ref="I22:N22"/>
    <mergeCell ref="B23:G23"/>
    <mergeCell ref="I23:N23"/>
    <mergeCell ref="B24:G24"/>
    <mergeCell ref="I24:N24"/>
    <mergeCell ref="B25:G25"/>
    <mergeCell ref="I25:N25"/>
    <mergeCell ref="A27:N27"/>
    <mergeCell ref="A28:H28"/>
    <mergeCell ref="I28:J28"/>
    <mergeCell ref="K28:L28"/>
    <mergeCell ref="M28:N28"/>
    <mergeCell ref="A29:H30"/>
    <mergeCell ref="I29:J29"/>
    <mergeCell ref="K29:L29"/>
    <mergeCell ref="M29:N29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4:N44"/>
    <mergeCell ref="A45:B45"/>
    <mergeCell ref="A46:B47"/>
    <mergeCell ref="A48:B49"/>
    <mergeCell ref="A50:B51"/>
    <mergeCell ref="A52:B53"/>
    <mergeCell ref="A54:B55"/>
    <mergeCell ref="A56:B57"/>
    <mergeCell ref="A59:D59"/>
    <mergeCell ref="E59:G59"/>
    <mergeCell ref="H59:K59"/>
    <mergeCell ref="L59:N59"/>
    <mergeCell ref="A60:E60"/>
    <mergeCell ref="F60:G60"/>
    <mergeCell ref="H60:L60"/>
    <mergeCell ref="M60:N60"/>
    <mergeCell ref="A61:E61"/>
    <mergeCell ref="F61:G61"/>
    <mergeCell ref="H61:L61"/>
    <mergeCell ref="M61:N61"/>
    <mergeCell ref="A63:G63"/>
    <mergeCell ref="H63:N63"/>
    <mergeCell ref="A64:B66"/>
    <mergeCell ref="C64:G66"/>
    <mergeCell ref="H64:I66"/>
    <mergeCell ref="J64:N66"/>
    <mergeCell ref="A67:B69"/>
    <mergeCell ref="C67:G69"/>
    <mergeCell ref="H67:I69"/>
    <mergeCell ref="J67:N69"/>
    <mergeCell ref="A70:G70"/>
    <mergeCell ref="H70:N70"/>
    <mergeCell ref="A71:B73"/>
    <mergeCell ref="C71:G73"/>
    <mergeCell ref="H71:I73"/>
    <mergeCell ref="J71:N73"/>
    <mergeCell ref="A74:B76"/>
    <mergeCell ref="C74:G76"/>
    <mergeCell ref="H74:I76"/>
    <mergeCell ref="J74:N76"/>
    <mergeCell ref="A78:N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L82"/>
    <mergeCell ref="M82:N82"/>
    <mergeCell ref="A84:N84"/>
    <mergeCell ref="A85:D85"/>
    <mergeCell ref="E85:L85"/>
    <mergeCell ref="M85:N85"/>
    <mergeCell ref="A90:L90"/>
    <mergeCell ref="M90:N90"/>
    <mergeCell ref="A86:D87"/>
    <mergeCell ref="E86:L87"/>
    <mergeCell ref="M86:N87"/>
    <mergeCell ref="A88:D89"/>
    <mergeCell ref="E88:L89"/>
    <mergeCell ref="M88:N89"/>
  </mergeCells>
  <conditionalFormatting sqref="C54:N54 C56:N56 C48:E48 C52:I52 C50:G50 M50:M51 C46 F46:I46 D46:E47 H48:K48 K50 K52:N52 L46:N47 N48:N49 N53">
    <cfRule type="cellIs" priority="24" dxfId="1" operator="equal" stopIfTrue="1">
      <formula>"x"</formula>
    </cfRule>
  </conditionalFormatting>
  <conditionalFormatting sqref="C55:N55 C57:N57 C53:I53 C51:G51 C49:E49 N52:N53 C47 F47:I47 E46:E47 H49:K49 K51 N48:N49 K53:M53 L46:N47">
    <cfRule type="cellIs" priority="23" dxfId="0" operator="equal" stopIfTrue="1">
      <formula>"x"</formula>
    </cfRule>
  </conditionalFormatting>
  <conditionalFormatting sqref="F48:G49">
    <cfRule type="cellIs" priority="22" dxfId="1" operator="equal" stopIfTrue="1">
      <formula>"x"</formula>
    </cfRule>
  </conditionalFormatting>
  <conditionalFormatting sqref="G48:G49">
    <cfRule type="cellIs" priority="21" dxfId="0" operator="equal" stopIfTrue="1">
      <formula>"x"</formula>
    </cfRule>
  </conditionalFormatting>
  <conditionalFormatting sqref="H50:I51">
    <cfRule type="cellIs" priority="20" dxfId="1" operator="equal" stopIfTrue="1">
      <formula>"x"</formula>
    </cfRule>
  </conditionalFormatting>
  <conditionalFormatting sqref="I50:I51">
    <cfRule type="cellIs" priority="19" dxfId="0" operator="equal" stopIfTrue="1">
      <formula>"x"</formula>
    </cfRule>
  </conditionalFormatting>
  <conditionalFormatting sqref="J46">
    <cfRule type="cellIs" priority="18" dxfId="1" operator="equal" stopIfTrue="1">
      <formula>"x"</formula>
    </cfRule>
  </conditionalFormatting>
  <conditionalFormatting sqref="J47">
    <cfRule type="cellIs" priority="17" dxfId="0" operator="equal" stopIfTrue="1">
      <formula>"x"</formula>
    </cfRule>
  </conditionalFormatting>
  <conditionalFormatting sqref="K46">
    <cfRule type="cellIs" priority="16" dxfId="1" operator="equal" stopIfTrue="1">
      <formula>"x"</formula>
    </cfRule>
  </conditionalFormatting>
  <conditionalFormatting sqref="K47">
    <cfRule type="cellIs" priority="15" dxfId="0" operator="equal" stopIfTrue="1">
      <formula>"x"</formula>
    </cfRule>
  </conditionalFormatting>
  <conditionalFormatting sqref="L50">
    <cfRule type="cellIs" priority="14" dxfId="1" operator="equal" stopIfTrue="1">
      <formula>"x"</formula>
    </cfRule>
  </conditionalFormatting>
  <conditionalFormatting sqref="L51">
    <cfRule type="cellIs" priority="13" dxfId="0" operator="equal" stopIfTrue="1">
      <formula>"x"</formula>
    </cfRule>
  </conditionalFormatting>
  <conditionalFormatting sqref="L48">
    <cfRule type="cellIs" priority="12" dxfId="1" operator="equal" stopIfTrue="1">
      <formula>"x"</formula>
    </cfRule>
  </conditionalFormatting>
  <conditionalFormatting sqref="L49">
    <cfRule type="cellIs" priority="11" dxfId="0" operator="equal" stopIfTrue="1">
      <formula>"x"</formula>
    </cfRule>
  </conditionalFormatting>
  <conditionalFormatting sqref="J50:J51">
    <cfRule type="cellIs" priority="10" dxfId="1" operator="equal" stopIfTrue="1">
      <formula>"x"</formula>
    </cfRule>
  </conditionalFormatting>
  <conditionalFormatting sqref="J50:J51">
    <cfRule type="cellIs" priority="9" dxfId="0" operator="equal" stopIfTrue="1">
      <formula>"x"</formula>
    </cfRule>
  </conditionalFormatting>
  <conditionalFormatting sqref="J52">
    <cfRule type="cellIs" priority="8" dxfId="1" operator="equal" stopIfTrue="1">
      <formula>"x"</formula>
    </cfRule>
  </conditionalFormatting>
  <conditionalFormatting sqref="J53">
    <cfRule type="cellIs" priority="7" dxfId="0" operator="equal" stopIfTrue="1">
      <formula>"x"</formula>
    </cfRule>
  </conditionalFormatting>
  <conditionalFormatting sqref="M48:M49">
    <cfRule type="cellIs" priority="6" dxfId="1" operator="equal" stopIfTrue="1">
      <formula>"x"</formula>
    </cfRule>
  </conditionalFormatting>
  <conditionalFormatting sqref="M48:M49">
    <cfRule type="cellIs" priority="5" dxfId="0" operator="equal" stopIfTrue="1">
      <formula>"x"</formula>
    </cfRule>
  </conditionalFormatting>
  <conditionalFormatting sqref="N50:N51">
    <cfRule type="cellIs" priority="2" dxfId="1" operator="equal" stopIfTrue="1">
      <formula>"x"</formula>
    </cfRule>
  </conditionalFormatting>
  <conditionalFormatting sqref="N50:N51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46:N57"/>
  </dataValidations>
  <printOptions/>
  <pageMargins left="0.34" right="0.17" top="0.75" bottom="0.53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65442"/>
  <sheetViews>
    <sheetView zoomScale="150" zoomScaleNormal="150" zoomScalePageLayoutView="0" workbookViewId="0" topLeftCell="A84">
      <selection activeCell="A92" sqref="A92:D99"/>
    </sheetView>
  </sheetViews>
  <sheetFormatPr defaultColWidth="9.140625" defaultRowHeight="12.75"/>
  <cols>
    <col min="1" max="2" width="8.421875" style="5" customWidth="1"/>
    <col min="3" max="14" width="6.421875" style="5" customWidth="1"/>
    <col min="15" max="15" width="9.140625" style="5" customWidth="1"/>
    <col min="16" max="16" width="10.00390625" style="5" bestFit="1" customWidth="1"/>
    <col min="17" max="244" width="9.140625" style="5" customWidth="1"/>
    <col min="245" max="245" width="14.140625" style="5" bestFit="1" customWidth="1"/>
    <col min="246" max="16384" width="9.140625" style="5" customWidth="1"/>
  </cols>
  <sheetData>
    <row r="1" spans="1:14" ht="17.25" customHeight="1" thickBot="1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7.5" customHeight="1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3.5" customHeight="1">
      <c r="A3" s="95" t="s">
        <v>56</v>
      </c>
      <c r="B3" s="96"/>
      <c r="C3" s="96"/>
      <c r="D3" s="96"/>
      <c r="E3" s="97" t="s">
        <v>34</v>
      </c>
      <c r="F3" s="98"/>
      <c r="G3" s="98"/>
      <c r="H3" s="98"/>
      <c r="I3" s="206" t="s">
        <v>59</v>
      </c>
      <c r="J3" s="206"/>
      <c r="K3" s="206"/>
      <c r="L3" s="206"/>
      <c r="M3" s="206"/>
      <c r="N3" s="207"/>
    </row>
    <row r="4" spans="1:14" s="7" customFormat="1" ht="12.75" customHeight="1">
      <c r="A4" s="61" t="s">
        <v>100</v>
      </c>
      <c r="B4" s="62"/>
      <c r="C4" s="62"/>
      <c r="D4" s="62"/>
      <c r="E4" s="61" t="s">
        <v>74</v>
      </c>
      <c r="F4" s="62"/>
      <c r="G4" s="62"/>
      <c r="H4" s="63"/>
      <c r="I4" s="208">
        <v>20</v>
      </c>
      <c r="J4" s="209"/>
      <c r="K4" s="209"/>
      <c r="L4" s="210"/>
      <c r="M4" s="210"/>
      <c r="N4" s="211"/>
    </row>
    <row r="5" spans="1:14" s="7" customFormat="1" ht="11.25">
      <c r="A5" s="62"/>
      <c r="B5" s="62"/>
      <c r="C5" s="62"/>
      <c r="D5" s="62"/>
      <c r="E5" s="62"/>
      <c r="F5" s="62"/>
      <c r="G5" s="62"/>
      <c r="H5" s="63"/>
      <c r="I5" s="212"/>
      <c r="J5" s="213"/>
      <c r="K5" s="213"/>
      <c r="L5" s="213"/>
      <c r="M5" s="213"/>
      <c r="N5" s="214"/>
    </row>
    <row r="6" spans="1:14" ht="43.5" customHeight="1">
      <c r="A6" s="71" t="s">
        <v>0</v>
      </c>
      <c r="B6" s="72"/>
      <c r="C6" s="73" t="s">
        <v>86</v>
      </c>
      <c r="D6" s="74"/>
      <c r="E6" s="74"/>
      <c r="F6" s="74"/>
      <c r="G6" s="74"/>
      <c r="H6" s="74"/>
      <c r="I6" s="204"/>
      <c r="J6" s="204"/>
      <c r="K6" s="204"/>
      <c r="L6" s="204"/>
      <c r="M6" s="204"/>
      <c r="N6" s="205"/>
    </row>
    <row r="7" spans="1:14" ht="39.75" customHeight="1">
      <c r="A7" s="104" t="s">
        <v>33</v>
      </c>
      <c r="B7" s="105"/>
      <c r="C7" s="106" t="s">
        <v>67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12.75" customHeight="1">
      <c r="A8" s="109" t="s">
        <v>57</v>
      </c>
      <c r="B8" s="110"/>
      <c r="C8" s="82" t="s">
        <v>123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12.75" customHeight="1">
      <c r="A9" s="111"/>
      <c r="B9" s="112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2.75" customHeight="1">
      <c r="A10" s="111"/>
      <c r="B10" s="112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12.75" customHeight="1">
      <c r="A11" s="111"/>
      <c r="B11" s="112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12.75" customHeight="1">
      <c r="A12" s="111"/>
      <c r="B12" s="11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2.75" customHeight="1">
      <c r="A13" s="111"/>
      <c r="B13" s="11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12.75" customHeight="1">
      <c r="A14" s="111"/>
      <c r="B14" s="112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12.75" customHeight="1">
      <c r="A15" s="111"/>
      <c r="B15" s="112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12.75" customHeight="1">
      <c r="A16" s="111"/>
      <c r="B16" s="112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12.75" customHeight="1">
      <c r="A17" s="111"/>
      <c r="B17" s="112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.75" customHeight="1">
      <c r="A18" s="111"/>
      <c r="B18" s="11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2.75" customHeight="1">
      <c r="A19" s="111"/>
      <c r="B19" s="112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113"/>
      <c r="B20" s="11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8.7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37.5" customHeight="1">
      <c r="A22" s="8">
        <f>IF(B22&lt;&gt;"",1,"")</f>
        <v>1</v>
      </c>
      <c r="B22" s="76" t="s">
        <v>68</v>
      </c>
      <c r="C22" s="77"/>
      <c r="D22" s="77"/>
      <c r="E22" s="77"/>
      <c r="F22" s="77"/>
      <c r="G22" s="78"/>
      <c r="H22" s="8">
        <f>IF(I22&lt;&gt;"",A25+1,"")</f>
      </c>
      <c r="I22" s="79"/>
      <c r="J22" s="80"/>
      <c r="K22" s="80"/>
      <c r="L22" s="80"/>
      <c r="M22" s="80"/>
      <c r="N22" s="81"/>
    </row>
    <row r="23" spans="1:14" ht="37.5" customHeight="1">
      <c r="A23" s="8">
        <f>IF(B23&lt;&gt;"",A22+1,"")</f>
        <v>2</v>
      </c>
      <c r="B23" s="76" t="s">
        <v>69</v>
      </c>
      <c r="C23" s="77"/>
      <c r="D23" s="77"/>
      <c r="E23" s="77"/>
      <c r="F23" s="77"/>
      <c r="G23" s="78"/>
      <c r="H23" s="8">
        <f>IF(I23&lt;&gt;"",H22+1,"")</f>
      </c>
      <c r="I23" s="79"/>
      <c r="J23" s="80"/>
      <c r="K23" s="80"/>
      <c r="L23" s="80"/>
      <c r="M23" s="80"/>
      <c r="N23" s="81"/>
    </row>
    <row r="24" spans="1:14" ht="37.5" customHeight="1">
      <c r="A24" s="8">
        <f>IF(B25&lt;&gt;"",A23+1,"")</f>
        <v>3</v>
      </c>
      <c r="B24" s="201" t="s">
        <v>70</v>
      </c>
      <c r="C24" s="202"/>
      <c r="D24" s="202"/>
      <c r="E24" s="202"/>
      <c r="F24" s="202"/>
      <c r="G24" s="203"/>
      <c r="H24" s="8">
        <f>IF(I24&lt;&gt;"",H23+1,"")</f>
      </c>
      <c r="I24" s="79"/>
      <c r="J24" s="80"/>
      <c r="K24" s="80"/>
      <c r="L24" s="80"/>
      <c r="M24" s="80"/>
      <c r="N24" s="81"/>
    </row>
    <row r="25" spans="1:14" ht="27" customHeight="1">
      <c r="A25" s="8">
        <v>4</v>
      </c>
      <c r="B25" s="76" t="s">
        <v>71</v>
      </c>
      <c r="C25" s="77"/>
      <c r="D25" s="77"/>
      <c r="E25" s="77"/>
      <c r="F25" s="77"/>
      <c r="G25" s="78"/>
      <c r="H25" s="8">
        <f>IF(I25&lt;&gt;"",H24+1,"")</f>
      </c>
      <c r="I25" s="79"/>
      <c r="J25" s="80"/>
      <c r="K25" s="80"/>
      <c r="L25" s="80"/>
      <c r="M25" s="80"/>
      <c r="N25" s="81"/>
    </row>
    <row r="26" spans="1:14" ht="13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.75">
      <c r="A27" s="91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2.75">
      <c r="A28" s="115" t="s">
        <v>36</v>
      </c>
      <c r="B28" s="116"/>
      <c r="C28" s="116"/>
      <c r="D28" s="116"/>
      <c r="E28" s="116"/>
      <c r="F28" s="116"/>
      <c r="G28" s="116"/>
      <c r="H28" s="117"/>
      <c r="I28" s="118" t="s">
        <v>1</v>
      </c>
      <c r="J28" s="119"/>
      <c r="K28" s="120" t="s">
        <v>2</v>
      </c>
      <c r="L28" s="120"/>
      <c r="M28" s="120" t="s">
        <v>3</v>
      </c>
      <c r="N28" s="121"/>
    </row>
    <row r="29" spans="1:14" ht="12.75">
      <c r="A29" s="125" t="s">
        <v>124</v>
      </c>
      <c r="B29" s="126"/>
      <c r="C29" s="126"/>
      <c r="D29" s="126"/>
      <c r="E29" s="126"/>
      <c r="F29" s="126"/>
      <c r="G29" s="126"/>
      <c r="H29" s="127"/>
      <c r="I29" s="200"/>
      <c r="J29" s="132"/>
      <c r="K29" s="132"/>
      <c r="L29" s="132"/>
      <c r="M29" s="133"/>
      <c r="N29" s="133"/>
    </row>
    <row r="30" spans="1:14" ht="12.75">
      <c r="A30" s="128"/>
      <c r="B30" s="129"/>
      <c r="C30" s="129"/>
      <c r="D30" s="129"/>
      <c r="E30" s="129"/>
      <c r="F30" s="129"/>
      <c r="G30" s="129"/>
      <c r="H30" s="130"/>
      <c r="I30" s="132"/>
      <c r="J30" s="132"/>
      <c r="K30" s="132"/>
      <c r="L30" s="132"/>
      <c r="M30" s="133"/>
      <c r="N30" s="133"/>
    </row>
    <row r="31" spans="1:14" ht="12.75">
      <c r="A31" s="134" t="s">
        <v>58</v>
      </c>
      <c r="B31" s="135"/>
      <c r="C31" s="135"/>
      <c r="D31" s="135"/>
      <c r="E31" s="135"/>
      <c r="F31" s="135"/>
      <c r="G31" s="135"/>
      <c r="H31" s="136"/>
      <c r="I31" s="118" t="s">
        <v>1</v>
      </c>
      <c r="J31" s="119"/>
      <c r="K31" s="120" t="s">
        <v>2</v>
      </c>
      <c r="L31" s="120"/>
      <c r="M31" s="120" t="s">
        <v>3</v>
      </c>
      <c r="N31" s="121"/>
    </row>
    <row r="32" spans="1:14" ht="12.75">
      <c r="A32" s="137"/>
      <c r="B32" s="138"/>
      <c r="C32" s="138"/>
      <c r="D32" s="138"/>
      <c r="E32" s="138"/>
      <c r="F32" s="138"/>
      <c r="G32" s="138"/>
      <c r="H32" s="138"/>
      <c r="I32" s="139">
        <v>43830</v>
      </c>
      <c r="J32" s="132"/>
      <c r="K32" s="132"/>
      <c r="L32" s="132"/>
      <c r="M32" s="133"/>
      <c r="N32" s="133"/>
    </row>
    <row r="33" spans="1:14" ht="12.75" hidden="1">
      <c r="A33" s="138"/>
      <c r="B33" s="138"/>
      <c r="C33" s="138"/>
      <c r="D33" s="138"/>
      <c r="E33" s="138"/>
      <c r="F33" s="138"/>
      <c r="G33" s="138"/>
      <c r="H33" s="138"/>
      <c r="I33" s="132"/>
      <c r="J33" s="132"/>
      <c r="K33" s="132"/>
      <c r="L33" s="132"/>
      <c r="M33" s="133"/>
      <c r="N33" s="133"/>
    </row>
    <row r="34" spans="1:14" ht="12.75">
      <c r="A34" s="115" t="s">
        <v>37</v>
      </c>
      <c r="B34" s="116"/>
      <c r="C34" s="116"/>
      <c r="D34" s="116"/>
      <c r="E34" s="116"/>
      <c r="F34" s="116"/>
      <c r="G34" s="116"/>
      <c r="H34" s="117"/>
      <c r="I34" s="118" t="s">
        <v>1</v>
      </c>
      <c r="J34" s="119"/>
      <c r="K34" s="120" t="s">
        <v>2</v>
      </c>
      <c r="L34" s="120"/>
      <c r="M34" s="120" t="s">
        <v>3</v>
      </c>
      <c r="N34" s="121"/>
    </row>
    <row r="35" spans="1:14" ht="12.75">
      <c r="A35" s="137"/>
      <c r="B35" s="138"/>
      <c r="C35" s="138"/>
      <c r="D35" s="138"/>
      <c r="E35" s="138"/>
      <c r="F35" s="138"/>
      <c r="G35" s="138"/>
      <c r="H35" s="138"/>
      <c r="I35" s="198"/>
      <c r="J35" s="199"/>
      <c r="K35" s="132"/>
      <c r="L35" s="132"/>
      <c r="M35" s="133"/>
      <c r="N35" s="133"/>
    </row>
    <row r="36" spans="1:14" ht="12.75">
      <c r="A36" s="138"/>
      <c r="B36" s="138"/>
      <c r="C36" s="138"/>
      <c r="D36" s="138"/>
      <c r="E36" s="138"/>
      <c r="F36" s="138"/>
      <c r="G36" s="138"/>
      <c r="H36" s="138"/>
      <c r="I36" s="132"/>
      <c r="J36" s="132"/>
      <c r="K36" s="132"/>
      <c r="L36" s="132"/>
      <c r="M36" s="133"/>
      <c r="N36" s="133"/>
    </row>
    <row r="37" spans="1:14" ht="12.75" hidden="1">
      <c r="A37" s="138"/>
      <c r="B37" s="138"/>
      <c r="C37" s="138"/>
      <c r="D37" s="138"/>
      <c r="E37" s="138"/>
      <c r="F37" s="138"/>
      <c r="G37" s="138"/>
      <c r="H37" s="138"/>
      <c r="I37" s="132"/>
      <c r="J37" s="132"/>
      <c r="K37" s="132"/>
      <c r="L37" s="132"/>
      <c r="M37" s="133"/>
      <c r="N37" s="133"/>
    </row>
    <row r="38" spans="1:14" ht="12.75">
      <c r="A38" s="115" t="s">
        <v>38</v>
      </c>
      <c r="B38" s="116"/>
      <c r="C38" s="116"/>
      <c r="D38" s="116"/>
      <c r="E38" s="116"/>
      <c r="F38" s="116"/>
      <c r="G38" s="116"/>
      <c r="H38" s="117"/>
      <c r="I38" s="118" t="s">
        <v>1</v>
      </c>
      <c r="J38" s="119"/>
      <c r="K38" s="120" t="s">
        <v>2</v>
      </c>
      <c r="L38" s="120"/>
      <c r="M38" s="120" t="s">
        <v>3</v>
      </c>
      <c r="N38" s="121"/>
    </row>
    <row r="39" spans="1:14" ht="12.75">
      <c r="A39" s="137" t="s">
        <v>72</v>
      </c>
      <c r="B39" s="138"/>
      <c r="C39" s="138"/>
      <c r="D39" s="138"/>
      <c r="E39" s="138"/>
      <c r="F39" s="138"/>
      <c r="G39" s="138"/>
      <c r="H39" s="138"/>
      <c r="I39" s="131">
        <v>0.7</v>
      </c>
      <c r="J39" s="132"/>
      <c r="K39" s="132"/>
      <c r="L39" s="132"/>
      <c r="M39" s="133"/>
      <c r="N39" s="133"/>
    </row>
    <row r="40" spans="1:14" ht="12.75">
      <c r="A40" s="138"/>
      <c r="B40" s="138"/>
      <c r="C40" s="138"/>
      <c r="D40" s="138"/>
      <c r="E40" s="138"/>
      <c r="F40" s="138"/>
      <c r="G40" s="138"/>
      <c r="H40" s="138"/>
      <c r="I40" s="132"/>
      <c r="J40" s="132"/>
      <c r="K40" s="132"/>
      <c r="L40" s="132"/>
      <c r="M40" s="133"/>
      <c r="N40" s="133"/>
    </row>
    <row r="41" spans="1:14" ht="12.75" hidden="1">
      <c r="A41" s="138"/>
      <c r="B41" s="138"/>
      <c r="C41" s="138"/>
      <c r="D41" s="138"/>
      <c r="E41" s="138"/>
      <c r="F41" s="138"/>
      <c r="G41" s="138"/>
      <c r="H41" s="138"/>
      <c r="I41" s="132"/>
      <c r="J41" s="132"/>
      <c r="K41" s="132"/>
      <c r="L41" s="132"/>
      <c r="M41" s="133"/>
      <c r="N41" s="133"/>
    </row>
    <row r="43" spans="1:14" ht="12.75">
      <c r="A43" s="140" t="s">
        <v>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</row>
    <row r="44" spans="1:14" ht="39.75" customHeight="1">
      <c r="A44" s="121" t="s">
        <v>5</v>
      </c>
      <c r="B44" s="121"/>
      <c r="C44" s="13" t="s">
        <v>6</v>
      </c>
      <c r="D44" s="13" t="s">
        <v>7</v>
      </c>
      <c r="E44" s="13" t="s">
        <v>8</v>
      </c>
      <c r="F44" s="13" t="s">
        <v>9</v>
      </c>
      <c r="G44" s="13" t="s">
        <v>10</v>
      </c>
      <c r="H44" s="13" t="s">
        <v>11</v>
      </c>
      <c r="I44" s="13" t="s">
        <v>12</v>
      </c>
      <c r="J44" s="13" t="s">
        <v>13</v>
      </c>
      <c r="K44" s="13" t="s">
        <v>14</v>
      </c>
      <c r="L44" s="13" t="s">
        <v>15</v>
      </c>
      <c r="M44" s="13" t="s">
        <v>16</v>
      </c>
      <c r="N44" s="13" t="s">
        <v>17</v>
      </c>
    </row>
    <row r="45" spans="1:14" ht="12" customHeight="1">
      <c r="A45" s="141">
        <f>IF(A22&gt;0,A22,"")</f>
        <v>1</v>
      </c>
      <c r="B45" s="142"/>
      <c r="C45" s="12"/>
      <c r="D45" s="12"/>
      <c r="E45" s="12"/>
      <c r="F45" s="21"/>
      <c r="G45" s="21"/>
      <c r="I45" s="12"/>
      <c r="J45" s="12"/>
      <c r="K45" s="32"/>
      <c r="L45" s="21"/>
      <c r="M45" s="33"/>
      <c r="N45" s="12"/>
    </row>
    <row r="46" spans="1:14" ht="12" customHeight="1" thickBot="1">
      <c r="A46" s="143"/>
      <c r="B46" s="144"/>
      <c r="C46" s="14"/>
      <c r="D46" s="14"/>
      <c r="E46" s="14"/>
      <c r="F46" s="22"/>
      <c r="G46" s="22"/>
      <c r="H46" s="14"/>
      <c r="I46" s="14"/>
      <c r="J46" s="14"/>
      <c r="K46" s="14"/>
      <c r="L46" s="22"/>
      <c r="M46" s="34"/>
      <c r="N46" s="14"/>
    </row>
    <row r="47" spans="1:14" ht="12" customHeight="1">
      <c r="A47" s="141">
        <f>IF(A23&gt;0,A23,"")</f>
        <v>2</v>
      </c>
      <c r="B47" s="142"/>
      <c r="C47" s="12"/>
      <c r="D47" s="12"/>
      <c r="E47" s="12"/>
      <c r="F47" s="12"/>
      <c r="G47" s="21"/>
      <c r="H47" s="21"/>
      <c r="I47" s="21"/>
      <c r="J47" s="21"/>
      <c r="K47" s="32"/>
      <c r="L47" s="21"/>
      <c r="M47" s="21"/>
      <c r="N47" s="33"/>
    </row>
    <row r="48" spans="1:14" ht="12" customHeight="1" thickBot="1">
      <c r="A48" s="143"/>
      <c r="B48" s="144"/>
      <c r="C48" s="14"/>
      <c r="D48" s="14"/>
      <c r="E48" s="14"/>
      <c r="F48" s="14"/>
      <c r="G48" s="22"/>
      <c r="H48" s="22"/>
      <c r="I48" s="22"/>
      <c r="J48" s="22"/>
      <c r="K48" s="14"/>
      <c r="L48" s="22"/>
      <c r="M48" s="22"/>
      <c r="N48" s="34"/>
    </row>
    <row r="49" spans="1:14" ht="12" customHeight="1">
      <c r="A49" s="141">
        <f>IF(A24&gt;0,A24,"")</f>
        <v>3</v>
      </c>
      <c r="B49" s="142"/>
      <c r="C49" s="12"/>
      <c r="D49" s="12"/>
      <c r="E49" s="12"/>
      <c r="F49" s="12"/>
      <c r="G49" s="12"/>
      <c r="H49" s="21"/>
      <c r="I49" s="21"/>
      <c r="J49" s="21"/>
      <c r="K49" s="32"/>
      <c r="L49" s="32"/>
      <c r="M49" s="32"/>
      <c r="N49" s="33"/>
    </row>
    <row r="50" spans="1:14" ht="12" customHeight="1" thickBot="1">
      <c r="A50" s="143"/>
      <c r="B50" s="144"/>
      <c r="C50" s="14"/>
      <c r="D50" s="14"/>
      <c r="E50" s="14"/>
      <c r="F50" s="14"/>
      <c r="G50" s="14"/>
      <c r="H50" s="22"/>
      <c r="I50" s="22"/>
      <c r="J50" s="22"/>
      <c r="K50" s="14"/>
      <c r="L50" s="14"/>
      <c r="M50" s="14"/>
      <c r="N50" s="34"/>
    </row>
    <row r="51" spans="1:14" ht="12" customHeight="1" thickBot="1">
      <c r="A51" s="141">
        <f>IF(A25&gt;0,A25,"")</f>
        <v>4</v>
      </c>
      <c r="B51" s="142"/>
      <c r="C51" s="12"/>
      <c r="D51" s="12"/>
      <c r="E51" s="12"/>
      <c r="F51" s="12"/>
      <c r="G51" s="12"/>
      <c r="H51" s="12"/>
      <c r="I51" s="21"/>
      <c r="J51" s="21"/>
      <c r="K51" s="21"/>
      <c r="L51" s="21"/>
      <c r="M51" s="22"/>
      <c r="N51" s="33"/>
    </row>
    <row r="52" spans="1:14" ht="12" customHeight="1" thickBot="1">
      <c r="A52" s="143"/>
      <c r="B52" s="144"/>
      <c r="C52" s="14"/>
      <c r="D52" s="14"/>
      <c r="E52" s="14"/>
      <c r="F52" s="14"/>
      <c r="G52" s="14"/>
      <c r="H52" s="14"/>
      <c r="I52" s="22"/>
      <c r="J52" s="22"/>
      <c r="K52" s="22"/>
      <c r="L52" s="22"/>
      <c r="M52" s="22"/>
      <c r="N52" s="34"/>
    </row>
    <row r="53" spans="1:14" ht="12" customHeight="1" hidden="1">
      <c r="A53" s="141">
        <f>IF(H24&gt;0,H24,"")</f>
      </c>
      <c r="B53" s="14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" customHeight="1" hidden="1" thickBot="1">
      <c r="A54" s="143"/>
      <c r="B54" s="14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" customHeight="1" hidden="1">
      <c r="A55" s="141">
        <f>IF(H25&gt;0,H25,"")</f>
      </c>
      <c r="B55" s="1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" customHeight="1" hidden="1" thickBot="1">
      <c r="A56" s="143"/>
      <c r="B56" s="14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5"/>
    </row>
    <row r="58" spans="1:14" ht="34.5" customHeight="1">
      <c r="A58" s="145" t="s">
        <v>41</v>
      </c>
      <c r="B58" s="146"/>
      <c r="C58" s="146"/>
      <c r="D58" s="146"/>
      <c r="E58" s="147"/>
      <c r="F58" s="147"/>
      <c r="G58" s="148"/>
      <c r="H58" s="149" t="s">
        <v>42</v>
      </c>
      <c r="I58" s="150"/>
      <c r="J58" s="150"/>
      <c r="K58" s="150"/>
      <c r="L58" s="147"/>
      <c r="M58" s="147"/>
      <c r="N58" s="148"/>
    </row>
    <row r="59" spans="1:14" ht="34.5" customHeight="1">
      <c r="A59" s="151" t="s">
        <v>43</v>
      </c>
      <c r="B59" s="151"/>
      <c r="C59" s="151"/>
      <c r="D59" s="151"/>
      <c r="E59" s="151"/>
      <c r="F59" s="152"/>
      <c r="G59" s="152"/>
      <c r="H59" s="151" t="s">
        <v>43</v>
      </c>
      <c r="I59" s="151"/>
      <c r="J59" s="151"/>
      <c r="K59" s="151"/>
      <c r="L59" s="151"/>
      <c r="M59" s="152"/>
      <c r="N59" s="152"/>
    </row>
    <row r="60" spans="1:14" ht="34.5" customHeight="1">
      <c r="A60" s="151" t="s">
        <v>44</v>
      </c>
      <c r="B60" s="151"/>
      <c r="C60" s="151"/>
      <c r="D60" s="151"/>
      <c r="E60" s="151"/>
      <c r="F60" s="152"/>
      <c r="G60" s="152"/>
      <c r="H60" s="151" t="s">
        <v>44</v>
      </c>
      <c r="I60" s="151"/>
      <c r="J60" s="151"/>
      <c r="K60" s="151"/>
      <c r="L60" s="151"/>
      <c r="M60" s="152"/>
      <c r="N60" s="152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162" t="s">
        <v>45</v>
      </c>
      <c r="B62" s="162"/>
      <c r="C62" s="162"/>
      <c r="D62" s="162"/>
      <c r="E62" s="162"/>
      <c r="F62" s="162"/>
      <c r="G62" s="162"/>
      <c r="H62" s="162" t="s">
        <v>45</v>
      </c>
      <c r="I62" s="162"/>
      <c r="J62" s="162"/>
      <c r="K62" s="162"/>
      <c r="L62" s="162"/>
      <c r="M62" s="162"/>
      <c r="N62" s="162"/>
    </row>
    <row r="63" spans="1:14" ht="12.75">
      <c r="A63" s="151" t="s">
        <v>46</v>
      </c>
      <c r="B63" s="151"/>
      <c r="C63" s="153"/>
      <c r="D63" s="154"/>
      <c r="E63" s="154"/>
      <c r="F63" s="154"/>
      <c r="G63" s="155"/>
      <c r="H63" s="151" t="s">
        <v>47</v>
      </c>
      <c r="I63" s="151"/>
      <c r="J63" s="153"/>
      <c r="K63" s="154"/>
      <c r="L63" s="154"/>
      <c r="M63" s="154"/>
      <c r="N63" s="155"/>
    </row>
    <row r="64" spans="1:14" ht="12.75">
      <c r="A64" s="151"/>
      <c r="B64" s="151"/>
      <c r="C64" s="156"/>
      <c r="D64" s="157"/>
      <c r="E64" s="157"/>
      <c r="F64" s="157"/>
      <c r="G64" s="158"/>
      <c r="H64" s="151"/>
      <c r="I64" s="151"/>
      <c r="J64" s="156"/>
      <c r="K64" s="157"/>
      <c r="L64" s="157"/>
      <c r="M64" s="157"/>
      <c r="N64" s="158"/>
    </row>
    <row r="65" spans="1:14" ht="12.75">
      <c r="A65" s="151"/>
      <c r="B65" s="151"/>
      <c r="C65" s="159"/>
      <c r="D65" s="160"/>
      <c r="E65" s="160"/>
      <c r="F65" s="160"/>
      <c r="G65" s="161"/>
      <c r="H65" s="151"/>
      <c r="I65" s="151"/>
      <c r="J65" s="159"/>
      <c r="K65" s="160"/>
      <c r="L65" s="160"/>
      <c r="M65" s="160"/>
      <c r="N65" s="161"/>
    </row>
    <row r="66" spans="1:14" ht="12.75">
      <c r="A66" s="151" t="s">
        <v>48</v>
      </c>
      <c r="B66" s="151"/>
      <c r="C66" s="153"/>
      <c r="D66" s="154"/>
      <c r="E66" s="154"/>
      <c r="F66" s="154"/>
      <c r="G66" s="155"/>
      <c r="H66" s="151" t="s">
        <v>48</v>
      </c>
      <c r="I66" s="151"/>
      <c r="J66" s="153"/>
      <c r="K66" s="154"/>
      <c r="L66" s="154"/>
      <c r="M66" s="154"/>
      <c r="N66" s="155"/>
    </row>
    <row r="67" spans="1:14" ht="12.75">
      <c r="A67" s="151"/>
      <c r="B67" s="151"/>
      <c r="C67" s="156"/>
      <c r="D67" s="157"/>
      <c r="E67" s="157"/>
      <c r="F67" s="157"/>
      <c r="G67" s="158"/>
      <c r="H67" s="151"/>
      <c r="I67" s="151"/>
      <c r="J67" s="156"/>
      <c r="K67" s="157"/>
      <c r="L67" s="157"/>
      <c r="M67" s="157"/>
      <c r="N67" s="158"/>
    </row>
    <row r="68" spans="1:14" ht="12.75">
      <c r="A68" s="151"/>
      <c r="B68" s="151"/>
      <c r="C68" s="159"/>
      <c r="D68" s="160"/>
      <c r="E68" s="160"/>
      <c r="F68" s="160"/>
      <c r="G68" s="161"/>
      <c r="H68" s="151"/>
      <c r="I68" s="151"/>
      <c r="J68" s="159"/>
      <c r="K68" s="160"/>
      <c r="L68" s="160"/>
      <c r="M68" s="160"/>
      <c r="N68" s="161"/>
    </row>
    <row r="69" spans="1:14" ht="12.75">
      <c r="A69" s="162" t="s">
        <v>49</v>
      </c>
      <c r="B69" s="162"/>
      <c r="C69" s="162"/>
      <c r="D69" s="162"/>
      <c r="E69" s="162"/>
      <c r="F69" s="162"/>
      <c r="G69" s="162"/>
      <c r="H69" s="162" t="s">
        <v>49</v>
      </c>
      <c r="I69" s="162"/>
      <c r="J69" s="162"/>
      <c r="K69" s="162"/>
      <c r="L69" s="162"/>
      <c r="M69" s="162"/>
      <c r="N69" s="162"/>
    </row>
    <row r="70" spans="1:14" ht="12.75">
      <c r="A70" s="151" t="s">
        <v>50</v>
      </c>
      <c r="B70" s="151"/>
      <c r="C70" s="153"/>
      <c r="D70" s="154"/>
      <c r="E70" s="154"/>
      <c r="F70" s="154"/>
      <c r="G70" s="155"/>
      <c r="H70" s="151" t="s">
        <v>51</v>
      </c>
      <c r="I70" s="151"/>
      <c r="J70" s="153"/>
      <c r="K70" s="154"/>
      <c r="L70" s="154"/>
      <c r="M70" s="154"/>
      <c r="N70" s="155"/>
    </row>
    <row r="71" spans="1:14" ht="12.75">
      <c r="A71" s="151"/>
      <c r="B71" s="151"/>
      <c r="C71" s="156"/>
      <c r="D71" s="157"/>
      <c r="E71" s="157"/>
      <c r="F71" s="157"/>
      <c r="G71" s="158"/>
      <c r="H71" s="151"/>
      <c r="I71" s="151"/>
      <c r="J71" s="156"/>
      <c r="K71" s="157"/>
      <c r="L71" s="157"/>
      <c r="M71" s="157"/>
      <c r="N71" s="158"/>
    </row>
    <row r="72" spans="1:14" ht="12.75">
      <c r="A72" s="151"/>
      <c r="B72" s="151"/>
      <c r="C72" s="159"/>
      <c r="D72" s="160"/>
      <c r="E72" s="160"/>
      <c r="F72" s="160"/>
      <c r="G72" s="161"/>
      <c r="H72" s="151"/>
      <c r="I72" s="151"/>
      <c r="J72" s="159"/>
      <c r="K72" s="160"/>
      <c r="L72" s="160"/>
      <c r="M72" s="160"/>
      <c r="N72" s="161"/>
    </row>
    <row r="73" spans="1:14" ht="12.75">
      <c r="A73" s="151" t="s">
        <v>52</v>
      </c>
      <c r="B73" s="151"/>
      <c r="C73" s="153"/>
      <c r="D73" s="154"/>
      <c r="E73" s="154"/>
      <c r="F73" s="154"/>
      <c r="G73" s="155"/>
      <c r="H73" s="151" t="s">
        <v>52</v>
      </c>
      <c r="I73" s="151"/>
      <c r="J73" s="153"/>
      <c r="K73" s="154"/>
      <c r="L73" s="154"/>
      <c r="M73" s="154"/>
      <c r="N73" s="155"/>
    </row>
    <row r="74" spans="1:14" ht="12.75">
      <c r="A74" s="151"/>
      <c r="B74" s="151"/>
      <c r="C74" s="156"/>
      <c r="D74" s="157"/>
      <c r="E74" s="157"/>
      <c r="F74" s="157"/>
      <c r="G74" s="158"/>
      <c r="H74" s="151"/>
      <c r="I74" s="151"/>
      <c r="J74" s="156"/>
      <c r="K74" s="157"/>
      <c r="L74" s="157"/>
      <c r="M74" s="157"/>
      <c r="N74" s="158"/>
    </row>
    <row r="75" spans="1:14" ht="12.75">
      <c r="A75" s="151"/>
      <c r="B75" s="151"/>
      <c r="C75" s="159"/>
      <c r="D75" s="160"/>
      <c r="E75" s="160"/>
      <c r="F75" s="160"/>
      <c r="G75" s="161"/>
      <c r="H75" s="151"/>
      <c r="I75" s="151"/>
      <c r="J75" s="159"/>
      <c r="K75" s="160"/>
      <c r="L75" s="160"/>
      <c r="M75" s="160"/>
      <c r="N75" s="161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149" t="s">
        <v>53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72"/>
    </row>
    <row r="78" spans="1:14" ht="46.5" customHeight="1">
      <c r="A78" s="17" t="s">
        <v>54</v>
      </c>
      <c r="B78" s="173" t="s">
        <v>18</v>
      </c>
      <c r="C78" s="173"/>
      <c r="D78" s="173"/>
      <c r="E78" s="173"/>
      <c r="F78" s="173"/>
      <c r="G78" s="173" t="s">
        <v>19</v>
      </c>
      <c r="H78" s="173"/>
      <c r="I78" s="163" t="s">
        <v>20</v>
      </c>
      <c r="J78" s="163"/>
      <c r="K78" s="163" t="s">
        <v>21</v>
      </c>
      <c r="L78" s="163"/>
      <c r="M78" s="164" t="s">
        <v>22</v>
      </c>
      <c r="N78" s="164"/>
    </row>
    <row r="79" spans="1:14" ht="12.75">
      <c r="A79" s="37" t="s">
        <v>62</v>
      </c>
      <c r="B79" s="178" t="s">
        <v>77</v>
      </c>
      <c r="C79" s="152"/>
      <c r="D79" s="152"/>
      <c r="E79" s="152"/>
      <c r="F79" s="152"/>
      <c r="G79" s="179">
        <v>90</v>
      </c>
      <c r="H79" s="179"/>
      <c r="I79" s="180"/>
      <c r="J79" s="180"/>
      <c r="K79" s="180"/>
      <c r="L79" s="180"/>
      <c r="M79" s="60"/>
      <c r="N79" s="60"/>
    </row>
    <row r="80" spans="1:14" ht="12.75">
      <c r="A80" s="18">
        <f>COUNTA(B79:F79)</f>
        <v>1</v>
      </c>
      <c r="B80" s="169" t="s">
        <v>23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70"/>
      <c r="M80" s="171"/>
      <c r="N80" s="171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162" t="s">
        <v>24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</row>
    <row r="83" spans="1:14" ht="12.75">
      <c r="A83" s="151" t="s">
        <v>25</v>
      </c>
      <c r="B83" s="151"/>
      <c r="C83" s="151"/>
      <c r="D83" s="151"/>
      <c r="E83" s="181" t="s">
        <v>35</v>
      </c>
      <c r="F83" s="182"/>
      <c r="G83" s="182"/>
      <c r="H83" s="182"/>
      <c r="I83" s="182"/>
      <c r="J83" s="182"/>
      <c r="K83" s="182"/>
      <c r="L83" s="182"/>
      <c r="M83" s="183" t="s">
        <v>55</v>
      </c>
      <c r="N83" s="184"/>
    </row>
    <row r="84" spans="1:14" ht="12.75">
      <c r="A84" s="174"/>
      <c r="B84" s="175"/>
      <c r="C84" s="175"/>
      <c r="D84" s="185"/>
      <c r="E84" s="174"/>
      <c r="F84" s="175"/>
      <c r="G84" s="175"/>
      <c r="H84" s="175"/>
      <c r="I84" s="175"/>
      <c r="J84" s="175"/>
      <c r="K84" s="175"/>
      <c r="L84" s="175"/>
      <c r="M84" s="165"/>
      <c r="N84" s="166"/>
    </row>
    <row r="85" spans="1:14" ht="12.75">
      <c r="A85" s="176"/>
      <c r="B85" s="177"/>
      <c r="C85" s="177"/>
      <c r="D85" s="186"/>
      <c r="E85" s="176"/>
      <c r="F85" s="177"/>
      <c r="G85" s="177"/>
      <c r="H85" s="177"/>
      <c r="I85" s="177"/>
      <c r="J85" s="177"/>
      <c r="K85" s="177"/>
      <c r="L85" s="177"/>
      <c r="M85" s="167"/>
      <c r="N85" s="168"/>
    </row>
    <row r="86" spans="1:14" ht="12.75">
      <c r="A86" s="174"/>
      <c r="B86" s="175"/>
      <c r="C86" s="175"/>
      <c r="D86" s="185"/>
      <c r="E86" s="174"/>
      <c r="F86" s="175"/>
      <c r="G86" s="175"/>
      <c r="H86" s="175"/>
      <c r="I86" s="175"/>
      <c r="J86" s="175"/>
      <c r="K86" s="175"/>
      <c r="L86" s="175"/>
      <c r="M86" s="165"/>
      <c r="N86" s="166"/>
    </row>
    <row r="87" spans="1:14" ht="12.75">
      <c r="A87" s="176"/>
      <c r="B87" s="177"/>
      <c r="C87" s="177"/>
      <c r="D87" s="186"/>
      <c r="E87" s="176"/>
      <c r="F87" s="177"/>
      <c r="G87" s="177"/>
      <c r="H87" s="177"/>
      <c r="I87" s="177"/>
      <c r="J87" s="177"/>
      <c r="K87" s="177"/>
      <c r="L87" s="177"/>
      <c r="M87" s="167"/>
      <c r="N87" s="168"/>
    </row>
    <row r="88" spans="1:14" ht="12.75">
      <c r="A88" s="171" t="s">
        <v>26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</row>
    <row r="90" spans="1:14" ht="12.75">
      <c r="A90" s="187" t="s">
        <v>105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</row>
    <row r="91" spans="1:14" ht="12.75">
      <c r="A91" s="151" t="s">
        <v>25</v>
      </c>
      <c r="B91" s="151"/>
      <c r="C91" s="151"/>
      <c r="D91" s="151"/>
      <c r="E91" s="188" t="s">
        <v>107</v>
      </c>
      <c r="F91" s="182"/>
      <c r="G91" s="182"/>
      <c r="H91" s="182"/>
      <c r="I91" s="182"/>
      <c r="J91" s="182"/>
      <c r="K91" s="182"/>
      <c r="L91" s="182"/>
      <c r="M91" s="189" t="s">
        <v>108</v>
      </c>
      <c r="N91" s="184"/>
    </row>
    <row r="92" spans="1:14" ht="12.75">
      <c r="A92" s="190" t="s">
        <v>125</v>
      </c>
      <c r="B92" s="175"/>
      <c r="C92" s="175"/>
      <c r="D92" s="185"/>
      <c r="E92" s="191">
        <v>1</v>
      </c>
      <c r="F92" s="175"/>
      <c r="G92" s="175"/>
      <c r="H92" s="175"/>
      <c r="I92" s="175"/>
      <c r="J92" s="175"/>
      <c r="K92" s="175"/>
      <c r="L92" s="175"/>
      <c r="M92" s="192">
        <v>43830</v>
      </c>
      <c r="N92" s="166"/>
    </row>
    <row r="93" spans="1:14" ht="12.75">
      <c r="A93" s="176"/>
      <c r="B93" s="177"/>
      <c r="C93" s="177"/>
      <c r="D93" s="186"/>
      <c r="E93" s="176"/>
      <c r="F93" s="177"/>
      <c r="G93" s="177"/>
      <c r="H93" s="177"/>
      <c r="I93" s="177"/>
      <c r="J93" s="177"/>
      <c r="K93" s="177"/>
      <c r="L93" s="177"/>
      <c r="M93" s="167"/>
      <c r="N93" s="168"/>
    </row>
    <row r="94" spans="1:14" ht="12.75">
      <c r="A94" s="190" t="s">
        <v>125</v>
      </c>
      <c r="B94" s="175"/>
      <c r="C94" s="175"/>
      <c r="D94" s="185"/>
      <c r="E94" s="191">
        <v>0.75</v>
      </c>
      <c r="F94" s="175"/>
      <c r="G94" s="175"/>
      <c r="H94" s="175"/>
      <c r="I94" s="175"/>
      <c r="J94" s="175"/>
      <c r="K94" s="175"/>
      <c r="L94" s="175"/>
      <c r="M94" s="192">
        <v>43861</v>
      </c>
      <c r="N94" s="166"/>
    </row>
    <row r="95" spans="1:14" ht="12.75">
      <c r="A95" s="176"/>
      <c r="B95" s="177"/>
      <c r="C95" s="177"/>
      <c r="D95" s="186"/>
      <c r="E95" s="176"/>
      <c r="F95" s="177"/>
      <c r="G95" s="177"/>
      <c r="H95" s="177"/>
      <c r="I95" s="177"/>
      <c r="J95" s="177"/>
      <c r="K95" s="177"/>
      <c r="L95" s="177"/>
      <c r="M95" s="167"/>
      <c r="N95" s="168"/>
    </row>
    <row r="96" spans="1:14" ht="12.75">
      <c r="A96" s="190" t="s">
        <v>125</v>
      </c>
      <c r="B96" s="175"/>
      <c r="C96" s="175"/>
      <c r="D96" s="185"/>
      <c r="E96" s="191">
        <v>0.5</v>
      </c>
      <c r="F96" s="175"/>
      <c r="G96" s="175"/>
      <c r="H96" s="175"/>
      <c r="I96" s="175"/>
      <c r="J96" s="175"/>
      <c r="K96" s="175"/>
      <c r="L96" s="175"/>
      <c r="M96" s="192">
        <v>43889</v>
      </c>
      <c r="N96" s="166"/>
    </row>
    <row r="97" spans="1:14" ht="12.75">
      <c r="A97" s="176"/>
      <c r="B97" s="177"/>
      <c r="C97" s="177"/>
      <c r="D97" s="186"/>
      <c r="E97" s="176"/>
      <c r="F97" s="177"/>
      <c r="G97" s="177"/>
      <c r="H97" s="177"/>
      <c r="I97" s="177"/>
      <c r="J97" s="177"/>
      <c r="K97" s="177"/>
      <c r="L97" s="177"/>
      <c r="M97" s="167"/>
      <c r="N97" s="168"/>
    </row>
    <row r="98" spans="1:14" ht="12.75">
      <c r="A98" s="190" t="s">
        <v>125</v>
      </c>
      <c r="B98" s="175"/>
      <c r="C98" s="175"/>
      <c r="D98" s="185"/>
      <c r="E98" s="191">
        <v>0.25</v>
      </c>
      <c r="F98" s="175"/>
      <c r="G98" s="175"/>
      <c r="H98" s="175"/>
      <c r="I98" s="175"/>
      <c r="J98" s="175"/>
      <c r="K98" s="175"/>
      <c r="L98" s="175"/>
      <c r="M98" s="192">
        <v>43921</v>
      </c>
      <c r="N98" s="166"/>
    </row>
    <row r="99" spans="1:14" ht="12.75">
      <c r="A99" s="176"/>
      <c r="B99" s="177"/>
      <c r="C99" s="177"/>
      <c r="D99" s="186"/>
      <c r="E99" s="176"/>
      <c r="F99" s="177"/>
      <c r="G99" s="177"/>
      <c r="H99" s="177"/>
      <c r="I99" s="177"/>
      <c r="J99" s="177"/>
      <c r="K99" s="177"/>
      <c r="L99" s="177"/>
      <c r="M99" s="167"/>
      <c r="N99" s="168"/>
    </row>
    <row r="65441" spans="251:255" ht="12.75">
      <c r="IQ65441" s="6" t="s">
        <v>27</v>
      </c>
      <c r="IR65441" s="6" t="s">
        <v>28</v>
      </c>
      <c r="IS65441" s="6" t="s">
        <v>29</v>
      </c>
      <c r="IT65441" s="6" t="s">
        <v>30</v>
      </c>
      <c r="IU65441" s="6" t="s">
        <v>31</v>
      </c>
    </row>
    <row r="65442" spans="251:255" ht="12.75">
      <c r="IQ65442" s="6" t="e">
        <f>#REF!&amp;$C$7</f>
        <v>#REF!</v>
      </c>
      <c r="IR65442" s="6">
        <f>$A$16</f>
        <v>0</v>
      </c>
      <c r="IS65442" s="6" t="e">
        <f>$B$22&amp;" - "&amp;$B$23&amp;" - "&amp;$B$25&amp;" - "&amp;#REF!&amp;" - "&amp;$I$22&amp;" - "&amp;$I$23&amp;" - "&amp;$I$24&amp;" - "&amp;$I$25</f>
        <v>#REF!</v>
      </c>
      <c r="IT65442" s="6" t="e">
        <f>$A$30&amp;": "&amp;$I$29&amp;" - "&amp;#REF!&amp;": "&amp;$I$30&amp;" - "&amp;#REF!&amp;": "&amp;#REF!&amp;" - "&amp;#REF!&amp;": "&amp;#REF!&amp;" - "&amp;#REF!&amp;": "&amp;#REF!&amp;" - "&amp;#REF!&amp;": "&amp;#REF!&amp;" - "&amp;#REF!&amp;": "&amp;#REF!&amp;" - "&amp;$A$31&amp;": "&amp;$I$31&amp;" - "&amp;$A$32&amp;": "&amp;$I$32&amp;" - "&amp;#REF!&amp;": "&amp;#REF!&amp;" - "&amp;#REF!&amp;": "&amp;#REF!&amp;" - "&amp;#REF!&amp;": "&amp;#REF!&amp;" - "&amp;#REF!&amp;": "&amp;#REF!</f>
        <v>#REF!</v>
      </c>
      <c r="IU65442" s="6" t="e">
        <f>#REF!</f>
        <v>#REF!</v>
      </c>
    </row>
  </sheetData>
  <sheetProtection formatCells="0" formatColumns="0" formatRows="0"/>
  <mergeCells count="159">
    <mergeCell ref="A98:D99"/>
    <mergeCell ref="E98:L99"/>
    <mergeCell ref="M98:N99"/>
    <mergeCell ref="A94:D95"/>
    <mergeCell ref="E94:L95"/>
    <mergeCell ref="M94:N95"/>
    <mergeCell ref="A96:D97"/>
    <mergeCell ref="E96:L97"/>
    <mergeCell ref="M96:N97"/>
    <mergeCell ref="A90:N90"/>
    <mergeCell ref="A91:D91"/>
    <mergeCell ref="E91:L91"/>
    <mergeCell ref="M91:N91"/>
    <mergeCell ref="A92:D93"/>
    <mergeCell ref="E92:L93"/>
    <mergeCell ref="M92:N93"/>
    <mergeCell ref="A1:N1"/>
    <mergeCell ref="A3:D3"/>
    <mergeCell ref="E3:H3"/>
    <mergeCell ref="I3:N3"/>
    <mergeCell ref="A4:D5"/>
    <mergeCell ref="E4:H5"/>
    <mergeCell ref="I4:N5"/>
    <mergeCell ref="A6:B6"/>
    <mergeCell ref="C6:N6"/>
    <mergeCell ref="A7:B7"/>
    <mergeCell ref="C7:N7"/>
    <mergeCell ref="A8:B20"/>
    <mergeCell ref="C8:N20"/>
    <mergeCell ref="A21:N21"/>
    <mergeCell ref="B22:G22"/>
    <mergeCell ref="I22:N22"/>
    <mergeCell ref="B23:G23"/>
    <mergeCell ref="I23:N23"/>
    <mergeCell ref="B24:G24"/>
    <mergeCell ref="I24:N24"/>
    <mergeCell ref="B25:G25"/>
    <mergeCell ref="I25:N25"/>
    <mergeCell ref="A27:N27"/>
    <mergeCell ref="A28:H28"/>
    <mergeCell ref="I28:J28"/>
    <mergeCell ref="K28:L28"/>
    <mergeCell ref="M28:N28"/>
    <mergeCell ref="A29:H30"/>
    <mergeCell ref="I29:J29"/>
    <mergeCell ref="K29:L29"/>
    <mergeCell ref="M29:N29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3:N43"/>
    <mergeCell ref="A44:B44"/>
    <mergeCell ref="A45:B46"/>
    <mergeCell ref="A47:B48"/>
    <mergeCell ref="A49:B50"/>
    <mergeCell ref="A51:B52"/>
    <mergeCell ref="A53:B54"/>
    <mergeCell ref="A55:B56"/>
    <mergeCell ref="A58:D58"/>
    <mergeCell ref="E58:G58"/>
    <mergeCell ref="H58:K58"/>
    <mergeCell ref="L58:N58"/>
    <mergeCell ref="A59:E59"/>
    <mergeCell ref="F59:G59"/>
    <mergeCell ref="H59:L59"/>
    <mergeCell ref="M59:N59"/>
    <mergeCell ref="A60:E60"/>
    <mergeCell ref="F60:G60"/>
    <mergeCell ref="H60:L60"/>
    <mergeCell ref="M60:N60"/>
    <mergeCell ref="A62:G62"/>
    <mergeCell ref="H62:N62"/>
    <mergeCell ref="A63:B65"/>
    <mergeCell ref="C63:G65"/>
    <mergeCell ref="H63:I65"/>
    <mergeCell ref="J63:N65"/>
    <mergeCell ref="A66:B68"/>
    <mergeCell ref="C66:G68"/>
    <mergeCell ref="H66:I68"/>
    <mergeCell ref="J66:N68"/>
    <mergeCell ref="A69:G69"/>
    <mergeCell ref="H69:N69"/>
    <mergeCell ref="A70:B72"/>
    <mergeCell ref="C70:G72"/>
    <mergeCell ref="H70:I72"/>
    <mergeCell ref="J70:N72"/>
    <mergeCell ref="A73:B75"/>
    <mergeCell ref="C73:G75"/>
    <mergeCell ref="H73:I75"/>
    <mergeCell ref="J73:N75"/>
    <mergeCell ref="A77:N77"/>
    <mergeCell ref="B78:F78"/>
    <mergeCell ref="G78:H78"/>
    <mergeCell ref="I78:J78"/>
    <mergeCell ref="K78:L78"/>
    <mergeCell ref="M78:N78"/>
    <mergeCell ref="E84:L85"/>
    <mergeCell ref="M84:N85"/>
    <mergeCell ref="B79:F79"/>
    <mergeCell ref="G79:H79"/>
    <mergeCell ref="I79:J79"/>
    <mergeCell ref="K79:L79"/>
    <mergeCell ref="M79:N79"/>
    <mergeCell ref="B80:L80"/>
    <mergeCell ref="M80:N80"/>
    <mergeCell ref="A86:D87"/>
    <mergeCell ref="E86:L87"/>
    <mergeCell ref="M86:N87"/>
    <mergeCell ref="A88:L88"/>
    <mergeCell ref="M88:N88"/>
    <mergeCell ref="A82:N82"/>
    <mergeCell ref="A83:D83"/>
    <mergeCell ref="E83:L83"/>
    <mergeCell ref="M83:N83"/>
    <mergeCell ref="A84:D85"/>
  </mergeCells>
  <conditionalFormatting sqref="C53:N53 C55:N55 M51:M52 C49:I49 C51:K51 K47:L48 C47:G47 M47 I45:K45 C45:G45 J47 K49:K50 N45">
    <cfRule type="cellIs" priority="23" dxfId="1" operator="equal" stopIfTrue="1">
      <formula>"x"</formula>
    </cfRule>
  </conditionalFormatting>
  <conditionalFormatting sqref="C54:N54 C56:N56 M51:M52 N46 I46:J46 C46:G46 C48:G48 C50:I50 C52:K52 J48:M48 K50">
    <cfRule type="cellIs" priority="24" dxfId="0" operator="equal" stopIfTrue="1">
      <formula>"x"</formula>
    </cfRule>
  </conditionalFormatting>
  <conditionalFormatting sqref="H46">
    <cfRule type="cellIs" priority="22" dxfId="0" operator="equal" stopIfTrue="1">
      <formula>"x"</formula>
    </cfRule>
  </conditionalFormatting>
  <conditionalFormatting sqref="K46">
    <cfRule type="cellIs" priority="21" dxfId="0" operator="equal" stopIfTrue="1">
      <formula>"x"</formula>
    </cfRule>
  </conditionalFormatting>
  <conditionalFormatting sqref="L49:L50">
    <cfRule type="cellIs" priority="19" dxfId="1" operator="equal" stopIfTrue="1">
      <formula>"x"</formula>
    </cfRule>
  </conditionalFormatting>
  <conditionalFormatting sqref="L50">
    <cfRule type="cellIs" priority="20" dxfId="0" operator="equal" stopIfTrue="1">
      <formula>"x"</formula>
    </cfRule>
  </conditionalFormatting>
  <conditionalFormatting sqref="M49:M50">
    <cfRule type="cellIs" priority="17" dxfId="1" operator="equal" stopIfTrue="1">
      <formula>"x"</formula>
    </cfRule>
  </conditionalFormatting>
  <conditionalFormatting sqref="M50">
    <cfRule type="cellIs" priority="18" dxfId="0" operator="equal" stopIfTrue="1">
      <formula>"x"</formula>
    </cfRule>
  </conditionalFormatting>
  <conditionalFormatting sqref="H47">
    <cfRule type="cellIs" priority="15" dxfId="1" operator="equal" stopIfTrue="1">
      <formula>"x"</formula>
    </cfRule>
  </conditionalFormatting>
  <conditionalFormatting sqref="H48">
    <cfRule type="cellIs" priority="16" dxfId="0" operator="equal" stopIfTrue="1">
      <formula>"x"</formula>
    </cfRule>
  </conditionalFormatting>
  <conditionalFormatting sqref="I47">
    <cfRule type="cellIs" priority="13" dxfId="1" operator="equal" stopIfTrue="1">
      <formula>"x"</formula>
    </cfRule>
  </conditionalFormatting>
  <conditionalFormatting sqref="I48">
    <cfRule type="cellIs" priority="14" dxfId="0" operator="equal" stopIfTrue="1">
      <formula>"x"</formula>
    </cfRule>
  </conditionalFormatting>
  <conditionalFormatting sqref="J49">
    <cfRule type="cellIs" priority="11" dxfId="1" operator="equal" stopIfTrue="1">
      <formula>"x"</formula>
    </cfRule>
  </conditionalFormatting>
  <conditionalFormatting sqref="J50">
    <cfRule type="cellIs" priority="12" dxfId="0" operator="equal" stopIfTrue="1">
      <formula>"x"</formula>
    </cfRule>
  </conditionalFormatting>
  <conditionalFormatting sqref="L51">
    <cfRule type="cellIs" priority="9" dxfId="1" operator="equal" stopIfTrue="1">
      <formula>"x"</formula>
    </cfRule>
  </conditionalFormatting>
  <conditionalFormatting sqref="L52">
    <cfRule type="cellIs" priority="10" dxfId="0" operator="equal" stopIfTrue="1">
      <formula>"x"</formula>
    </cfRule>
  </conditionalFormatting>
  <conditionalFormatting sqref="L45:M45">
    <cfRule type="cellIs" priority="7" dxfId="1" operator="equal" stopIfTrue="1">
      <formula>"x"</formula>
    </cfRule>
  </conditionalFormatting>
  <conditionalFormatting sqref="L46:M46">
    <cfRule type="cellIs" priority="8" dxfId="0" operator="equal" stopIfTrue="1">
      <formula>"x"</formula>
    </cfRule>
  </conditionalFormatting>
  <conditionalFormatting sqref="N47">
    <cfRule type="cellIs" priority="5" dxfId="1" operator="equal" stopIfTrue="1">
      <formula>"x"</formula>
    </cfRule>
  </conditionalFormatting>
  <conditionalFormatting sqref="N48">
    <cfRule type="cellIs" priority="6" dxfId="0" operator="equal" stopIfTrue="1">
      <formula>"x"</formula>
    </cfRule>
  </conditionalFormatting>
  <conditionalFormatting sqref="N49">
    <cfRule type="cellIs" priority="3" dxfId="1" operator="equal" stopIfTrue="1">
      <formula>"x"</formula>
    </cfRule>
  </conditionalFormatting>
  <conditionalFormatting sqref="N50">
    <cfRule type="cellIs" priority="4" dxfId="0" operator="equal" stopIfTrue="1">
      <formula>"x"</formula>
    </cfRule>
  </conditionalFormatting>
  <conditionalFormatting sqref="N51">
    <cfRule type="cellIs" priority="1" dxfId="1" operator="equal" stopIfTrue="1">
      <formula>"x"</formula>
    </cfRule>
  </conditionalFormatting>
  <conditionalFormatting sqref="N52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45:G56 H46:H56 I45:N56"/>
  </dataValidations>
  <printOptions horizontalCentered="1"/>
  <pageMargins left="0.47" right="0.41" top="0.56" bottom="0.58" header="0.23" footer="0.2362204724409449"/>
  <pageSetup horizontalDpi="600" verticalDpi="600" orientation="portrait" paperSize="9" scale="95" r:id="rId3"/>
  <rowBreaks count="1" manualBreakCount="1">
    <brk id="41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65443"/>
  <sheetViews>
    <sheetView zoomScale="150" zoomScaleNormal="150" zoomScalePageLayoutView="0" workbookViewId="0" topLeftCell="A84">
      <selection activeCell="J102" sqref="J102"/>
    </sheetView>
  </sheetViews>
  <sheetFormatPr defaultColWidth="9.140625" defaultRowHeight="12.75"/>
  <cols>
    <col min="1" max="2" width="8.421875" style="5" customWidth="1"/>
    <col min="3" max="12" width="6.421875" style="5" customWidth="1"/>
    <col min="13" max="13" width="6.7109375" style="5" customWidth="1"/>
    <col min="14" max="14" width="6.421875" style="5" customWidth="1"/>
    <col min="15" max="15" width="9.140625" style="5" customWidth="1"/>
    <col min="16" max="16" width="10.00390625" style="5" bestFit="1" customWidth="1"/>
    <col min="17" max="244" width="9.140625" style="5" customWidth="1"/>
    <col min="245" max="245" width="14.140625" style="5" bestFit="1" customWidth="1"/>
    <col min="246" max="16384" width="9.140625" style="5" customWidth="1"/>
  </cols>
  <sheetData>
    <row r="1" spans="1:14" ht="17.25" customHeight="1" thickBot="1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7.5" customHeight="1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3.5" customHeight="1" thickBot="1">
      <c r="A3" s="95" t="s">
        <v>56</v>
      </c>
      <c r="B3" s="96"/>
      <c r="C3" s="96"/>
      <c r="D3" s="96"/>
      <c r="E3" s="97" t="s">
        <v>34</v>
      </c>
      <c r="F3" s="98"/>
      <c r="G3" s="98"/>
      <c r="H3" s="98"/>
      <c r="I3" s="99" t="s">
        <v>59</v>
      </c>
      <c r="J3" s="99"/>
      <c r="K3" s="99"/>
      <c r="L3" s="99"/>
      <c r="M3" s="99"/>
      <c r="N3" s="100"/>
    </row>
    <row r="4" spans="1:14" s="7" customFormat="1" ht="12.75" customHeight="1">
      <c r="A4" s="61" t="s">
        <v>100</v>
      </c>
      <c r="B4" s="62"/>
      <c r="C4" s="62"/>
      <c r="D4" s="62"/>
      <c r="E4" s="61" t="s">
        <v>74</v>
      </c>
      <c r="F4" s="62"/>
      <c r="G4" s="62"/>
      <c r="H4" s="63"/>
      <c r="I4" s="64">
        <v>10</v>
      </c>
      <c r="J4" s="65"/>
      <c r="K4" s="65"/>
      <c r="L4" s="66"/>
      <c r="M4" s="66"/>
      <c r="N4" s="67"/>
    </row>
    <row r="5" spans="1:14" s="7" customFormat="1" ht="12" thickBot="1">
      <c r="A5" s="62"/>
      <c r="B5" s="62"/>
      <c r="C5" s="62"/>
      <c r="D5" s="62"/>
      <c r="E5" s="62"/>
      <c r="F5" s="62"/>
      <c r="G5" s="62"/>
      <c r="H5" s="63"/>
      <c r="I5" s="68"/>
      <c r="J5" s="69"/>
      <c r="K5" s="69"/>
      <c r="L5" s="69"/>
      <c r="M5" s="69"/>
      <c r="N5" s="70"/>
    </row>
    <row r="6" spans="1:14" ht="43.5" customHeight="1">
      <c r="A6" s="71" t="s">
        <v>0</v>
      </c>
      <c r="B6" s="72"/>
      <c r="C6" s="73" t="s">
        <v>95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39.75" customHeight="1">
      <c r="A7" s="104" t="s">
        <v>33</v>
      </c>
      <c r="B7" s="105"/>
      <c r="C7" s="106" t="s">
        <v>96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12.75" customHeight="1">
      <c r="A8" s="109" t="s">
        <v>57</v>
      </c>
      <c r="B8" s="110"/>
      <c r="C8" s="82" t="s">
        <v>97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12.75" customHeight="1">
      <c r="A9" s="111"/>
      <c r="B9" s="112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2.75" customHeight="1">
      <c r="A10" s="111"/>
      <c r="B10" s="112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12.75" customHeight="1">
      <c r="A11" s="111"/>
      <c r="B11" s="112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12.75" customHeight="1">
      <c r="A12" s="111"/>
      <c r="B12" s="11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2.75" customHeight="1">
      <c r="A13" s="111"/>
      <c r="B13" s="11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12.75" customHeight="1">
      <c r="A14" s="111"/>
      <c r="B14" s="112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12.75" customHeight="1">
      <c r="A15" s="111"/>
      <c r="B15" s="112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14" ht="12.75" customHeight="1">
      <c r="A16" s="111"/>
      <c r="B16" s="112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12.75" customHeight="1">
      <c r="A17" s="111"/>
      <c r="B17" s="112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.75" customHeight="1">
      <c r="A18" s="111"/>
      <c r="B18" s="11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2.75" customHeight="1">
      <c r="A19" s="111"/>
      <c r="B19" s="112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113"/>
      <c r="B20" s="11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8.7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37.5" customHeight="1">
      <c r="A22" s="8">
        <v>1</v>
      </c>
      <c r="B22" s="76" t="s">
        <v>75</v>
      </c>
      <c r="C22" s="77"/>
      <c r="D22" s="77"/>
      <c r="E22" s="77"/>
      <c r="F22" s="77"/>
      <c r="G22" s="78"/>
      <c r="H22" s="8">
        <f>IF(I22&lt;&gt;"",A25+1,"")</f>
      </c>
      <c r="I22" s="79"/>
      <c r="J22" s="80"/>
      <c r="K22" s="80"/>
      <c r="L22" s="80"/>
      <c r="M22" s="80"/>
      <c r="N22" s="81"/>
    </row>
    <row r="23" spans="1:14" ht="37.5" customHeight="1">
      <c r="A23" s="8">
        <v>2</v>
      </c>
      <c r="B23" s="76" t="s">
        <v>98</v>
      </c>
      <c r="C23" s="77"/>
      <c r="D23" s="77"/>
      <c r="E23" s="77"/>
      <c r="F23" s="77"/>
      <c r="G23" s="78"/>
      <c r="H23" s="8">
        <f>IF(I23&lt;&gt;"",H22+1,"")</f>
      </c>
      <c r="I23" s="79"/>
      <c r="J23" s="80"/>
      <c r="K23" s="80"/>
      <c r="L23" s="80"/>
      <c r="M23" s="80"/>
      <c r="N23" s="81"/>
    </row>
    <row r="24" spans="1:14" ht="37.5" customHeight="1">
      <c r="A24" s="8">
        <v>3</v>
      </c>
      <c r="B24" s="76" t="s">
        <v>99</v>
      </c>
      <c r="C24" s="77"/>
      <c r="D24" s="77"/>
      <c r="E24" s="77"/>
      <c r="F24" s="77"/>
      <c r="G24" s="78"/>
      <c r="H24" s="8">
        <f>IF(I24&lt;&gt;"",H23+1,"")</f>
      </c>
      <c r="I24" s="79"/>
      <c r="J24" s="80"/>
      <c r="K24" s="80"/>
      <c r="L24" s="80"/>
      <c r="M24" s="80"/>
      <c r="N24" s="81"/>
    </row>
    <row r="25" spans="1:14" ht="27" customHeight="1">
      <c r="A25" s="8">
        <f>IF(B25&lt;&gt;"",A24+1,"")</f>
      </c>
      <c r="B25" s="122"/>
      <c r="C25" s="123"/>
      <c r="D25" s="123"/>
      <c r="E25" s="123"/>
      <c r="F25" s="123"/>
      <c r="G25" s="124"/>
      <c r="H25" s="8">
        <f>IF(I25&lt;&gt;"",H24+1,"")</f>
      </c>
      <c r="I25" s="79"/>
      <c r="J25" s="80"/>
      <c r="K25" s="80"/>
      <c r="L25" s="80"/>
      <c r="M25" s="80"/>
      <c r="N25" s="81"/>
    </row>
    <row r="26" spans="1:14" ht="13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.75">
      <c r="A27" s="91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2.75">
      <c r="A28" s="115" t="s">
        <v>36</v>
      </c>
      <c r="B28" s="116"/>
      <c r="C28" s="116"/>
      <c r="D28" s="116"/>
      <c r="E28" s="116"/>
      <c r="F28" s="116"/>
      <c r="G28" s="116"/>
      <c r="H28" s="117"/>
      <c r="I28" s="118" t="s">
        <v>1</v>
      </c>
      <c r="J28" s="119"/>
      <c r="K28" s="120" t="s">
        <v>2</v>
      </c>
      <c r="L28" s="120"/>
      <c r="M28" s="120" t="s">
        <v>3</v>
      </c>
      <c r="N28" s="121"/>
    </row>
    <row r="29" spans="1:14" ht="12.75">
      <c r="A29" s="125" t="s">
        <v>126</v>
      </c>
      <c r="B29" s="126"/>
      <c r="C29" s="126"/>
      <c r="D29" s="126"/>
      <c r="E29" s="126"/>
      <c r="F29" s="126"/>
      <c r="G29" s="126"/>
      <c r="H29" s="127"/>
      <c r="I29" s="131">
        <v>1</v>
      </c>
      <c r="J29" s="132"/>
      <c r="K29" s="132"/>
      <c r="L29" s="132"/>
      <c r="M29" s="133"/>
      <c r="N29" s="133"/>
    </row>
    <row r="30" spans="1:14" ht="12.75">
      <c r="A30" s="128"/>
      <c r="B30" s="129"/>
      <c r="C30" s="129"/>
      <c r="D30" s="129"/>
      <c r="E30" s="129"/>
      <c r="F30" s="129"/>
      <c r="G30" s="129"/>
      <c r="H30" s="130"/>
      <c r="I30" s="132"/>
      <c r="J30" s="132"/>
      <c r="K30" s="132"/>
      <c r="L30" s="132"/>
      <c r="M30" s="133"/>
      <c r="N30" s="133"/>
    </row>
    <row r="31" spans="1:14" ht="12.75">
      <c r="A31" s="134" t="s">
        <v>58</v>
      </c>
      <c r="B31" s="135"/>
      <c r="C31" s="135"/>
      <c r="D31" s="135"/>
      <c r="E31" s="135"/>
      <c r="F31" s="135"/>
      <c r="G31" s="135"/>
      <c r="H31" s="136"/>
      <c r="I31" s="118" t="s">
        <v>1</v>
      </c>
      <c r="J31" s="119"/>
      <c r="K31" s="120" t="s">
        <v>2</v>
      </c>
      <c r="L31" s="120"/>
      <c r="M31" s="120" t="s">
        <v>3</v>
      </c>
      <c r="N31" s="121"/>
    </row>
    <row r="32" spans="1:14" ht="12.75">
      <c r="A32" s="137" t="s">
        <v>60</v>
      </c>
      <c r="B32" s="138"/>
      <c r="C32" s="138"/>
      <c r="D32" s="138"/>
      <c r="E32" s="138"/>
      <c r="F32" s="138"/>
      <c r="G32" s="138"/>
      <c r="H32" s="138"/>
      <c r="I32" s="139">
        <v>43830</v>
      </c>
      <c r="J32" s="132"/>
      <c r="K32" s="132"/>
      <c r="L32" s="132"/>
      <c r="M32" s="133"/>
      <c r="N32" s="133"/>
    </row>
    <row r="33" spans="1:14" ht="12.75" hidden="1">
      <c r="A33" s="138"/>
      <c r="B33" s="138"/>
      <c r="C33" s="138"/>
      <c r="D33" s="138"/>
      <c r="E33" s="138"/>
      <c r="F33" s="138"/>
      <c r="G33" s="138"/>
      <c r="H33" s="138"/>
      <c r="I33" s="132"/>
      <c r="J33" s="132"/>
      <c r="K33" s="132"/>
      <c r="L33" s="132"/>
      <c r="M33" s="133"/>
      <c r="N33" s="133"/>
    </row>
    <row r="34" spans="1:14" ht="12.75">
      <c r="A34" s="115" t="s">
        <v>37</v>
      </c>
      <c r="B34" s="116"/>
      <c r="C34" s="116"/>
      <c r="D34" s="116"/>
      <c r="E34" s="116"/>
      <c r="F34" s="116"/>
      <c r="G34" s="116"/>
      <c r="H34" s="117"/>
      <c r="I34" s="118" t="s">
        <v>1</v>
      </c>
      <c r="J34" s="119"/>
      <c r="K34" s="120" t="s">
        <v>2</v>
      </c>
      <c r="L34" s="120"/>
      <c r="M34" s="120" t="s">
        <v>3</v>
      </c>
      <c r="N34" s="121"/>
    </row>
    <row r="35" spans="1:14" ht="12.75">
      <c r="A35" s="137"/>
      <c r="B35" s="138"/>
      <c r="C35" s="138"/>
      <c r="D35" s="138"/>
      <c r="E35" s="138"/>
      <c r="F35" s="138"/>
      <c r="G35" s="138"/>
      <c r="H35" s="138"/>
      <c r="I35" s="131"/>
      <c r="J35" s="132"/>
      <c r="K35" s="132"/>
      <c r="L35" s="132"/>
      <c r="M35" s="133"/>
      <c r="N35" s="133"/>
    </row>
    <row r="36" spans="1:14" ht="12.75">
      <c r="A36" s="138"/>
      <c r="B36" s="138"/>
      <c r="C36" s="138"/>
      <c r="D36" s="138"/>
      <c r="E36" s="138"/>
      <c r="F36" s="138"/>
      <c r="G36" s="138"/>
      <c r="H36" s="138"/>
      <c r="I36" s="132"/>
      <c r="J36" s="132"/>
      <c r="K36" s="132"/>
      <c r="L36" s="132"/>
      <c r="M36" s="133"/>
      <c r="N36" s="133"/>
    </row>
    <row r="37" spans="1:14" ht="12.75" hidden="1">
      <c r="A37" s="138"/>
      <c r="B37" s="138"/>
      <c r="C37" s="138"/>
      <c r="D37" s="138"/>
      <c r="E37" s="138"/>
      <c r="F37" s="138"/>
      <c r="G37" s="138"/>
      <c r="H37" s="138"/>
      <c r="I37" s="132"/>
      <c r="J37" s="132"/>
      <c r="K37" s="132"/>
      <c r="L37" s="132"/>
      <c r="M37" s="133"/>
      <c r="N37" s="133"/>
    </row>
    <row r="38" spans="1:14" ht="12.75">
      <c r="A38" s="115" t="s">
        <v>38</v>
      </c>
      <c r="B38" s="116"/>
      <c r="C38" s="116"/>
      <c r="D38" s="116"/>
      <c r="E38" s="116"/>
      <c r="F38" s="116"/>
      <c r="G38" s="116"/>
      <c r="H38" s="117"/>
      <c r="I38" s="118" t="s">
        <v>1</v>
      </c>
      <c r="J38" s="119"/>
      <c r="K38" s="120" t="s">
        <v>2</v>
      </c>
      <c r="L38" s="120"/>
      <c r="M38" s="120" t="s">
        <v>3</v>
      </c>
      <c r="N38" s="121"/>
    </row>
    <row r="39" spans="1:14" ht="25.5" customHeight="1">
      <c r="A39" s="194"/>
      <c r="B39" s="195"/>
      <c r="C39" s="195"/>
      <c r="D39" s="195"/>
      <c r="E39" s="195"/>
      <c r="F39" s="195"/>
      <c r="G39" s="195"/>
      <c r="H39" s="196"/>
      <c r="I39" s="131"/>
      <c r="J39" s="132"/>
      <c r="K39" s="132"/>
      <c r="L39" s="132"/>
      <c r="M39" s="133"/>
      <c r="N39" s="133"/>
    </row>
    <row r="40" spans="1:14" ht="12.75">
      <c r="A40" s="138"/>
      <c r="B40" s="138"/>
      <c r="C40" s="138"/>
      <c r="D40" s="138"/>
      <c r="E40" s="138"/>
      <c r="F40" s="138"/>
      <c r="G40" s="138"/>
      <c r="H40" s="138"/>
      <c r="I40" s="132"/>
      <c r="J40" s="132"/>
      <c r="K40" s="132"/>
      <c r="L40" s="132"/>
      <c r="M40" s="133"/>
      <c r="N40" s="133"/>
    </row>
    <row r="41" spans="1:14" ht="12.75" hidden="1">
      <c r="A41" s="138"/>
      <c r="B41" s="138"/>
      <c r="C41" s="138"/>
      <c r="D41" s="138"/>
      <c r="E41" s="138"/>
      <c r="F41" s="138"/>
      <c r="G41" s="138"/>
      <c r="H41" s="138"/>
      <c r="I41" s="132"/>
      <c r="J41" s="132"/>
      <c r="K41" s="132"/>
      <c r="L41" s="132"/>
      <c r="M41" s="133"/>
      <c r="N41" s="133"/>
    </row>
    <row r="42" ht="12.75"/>
    <row r="43" spans="1:14" ht="12.75">
      <c r="A43" s="140" t="s">
        <v>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</row>
    <row r="44" spans="1:14" ht="39.75" customHeight="1">
      <c r="A44" s="121" t="s">
        <v>5</v>
      </c>
      <c r="B44" s="121"/>
      <c r="C44" s="13" t="s">
        <v>6</v>
      </c>
      <c r="D44" s="13" t="s">
        <v>7</v>
      </c>
      <c r="E44" s="13" t="s">
        <v>8</v>
      </c>
      <c r="F44" s="13" t="s">
        <v>9</v>
      </c>
      <c r="G44" s="13" t="s">
        <v>10</v>
      </c>
      <c r="H44" s="13" t="s">
        <v>11</v>
      </c>
      <c r="I44" s="13" t="s">
        <v>12</v>
      </c>
      <c r="J44" s="13" t="s">
        <v>13</v>
      </c>
      <c r="K44" s="13" t="s">
        <v>14</v>
      </c>
      <c r="L44" s="13" t="s">
        <v>15</v>
      </c>
      <c r="M44" s="13" t="s">
        <v>16</v>
      </c>
      <c r="N44" s="13" t="s">
        <v>17</v>
      </c>
    </row>
    <row r="45" spans="1:14" ht="12" customHeight="1">
      <c r="A45" s="141">
        <f>IF(A22&gt;0,A22,"")</f>
        <v>1</v>
      </c>
      <c r="B45" s="142"/>
      <c r="C45" s="21"/>
      <c r="D45" s="21"/>
      <c r="E45" s="21"/>
      <c r="F45" s="21"/>
      <c r="G45" s="21"/>
      <c r="H45" s="21"/>
      <c r="I45" s="32"/>
      <c r="J45" s="41"/>
      <c r="K45" s="41"/>
      <c r="L45" s="21"/>
      <c r="M45" s="21"/>
      <c r="N45" s="21"/>
    </row>
    <row r="46" spans="1:14" ht="12" customHeight="1" thickBot="1">
      <c r="A46" s="143"/>
      <c r="B46" s="144"/>
      <c r="C46" s="22"/>
      <c r="D46" s="22"/>
      <c r="E46" s="22"/>
      <c r="F46" s="22"/>
      <c r="G46" s="22"/>
      <c r="H46" s="22"/>
      <c r="I46" s="22"/>
      <c r="J46" s="36"/>
      <c r="K46" s="36"/>
      <c r="L46" s="22"/>
      <c r="M46" s="22"/>
      <c r="N46" s="22"/>
    </row>
    <row r="47" spans="1:14" ht="12" customHeight="1">
      <c r="A47" s="141">
        <f>IF(A23&gt;0,A23,"")</f>
        <v>2</v>
      </c>
      <c r="B47" s="142"/>
      <c r="C47" s="21"/>
      <c r="D47" s="21"/>
      <c r="E47" s="21"/>
      <c r="F47" s="21"/>
      <c r="G47" s="21"/>
      <c r="H47" s="21"/>
      <c r="I47" s="21"/>
      <c r="J47" s="21"/>
      <c r="K47" s="21"/>
      <c r="L47" s="41"/>
      <c r="M47" s="35"/>
      <c r="N47" s="41"/>
    </row>
    <row r="48" spans="1:14" ht="12" customHeight="1" thickBot="1">
      <c r="A48" s="143"/>
      <c r="B48" s="144"/>
      <c r="C48" s="22"/>
      <c r="D48" s="22"/>
      <c r="E48" s="22"/>
      <c r="F48" s="22"/>
      <c r="G48" s="22"/>
      <c r="H48" s="22"/>
      <c r="I48" s="22"/>
      <c r="J48" s="22"/>
      <c r="K48" s="22"/>
      <c r="L48" s="36"/>
      <c r="M48" s="36"/>
      <c r="N48" s="36"/>
    </row>
    <row r="49" spans="1:14" ht="12" customHeight="1">
      <c r="A49" s="141">
        <f>IF(A24&gt;0,A24,"")</f>
        <v>3</v>
      </c>
      <c r="B49" s="142"/>
      <c r="C49" s="21"/>
      <c r="D49" s="21"/>
      <c r="E49" s="21"/>
      <c r="F49" s="21"/>
      <c r="G49" s="21"/>
      <c r="H49" s="21"/>
      <c r="I49" s="41"/>
      <c r="J49" s="41"/>
      <c r="K49" s="21"/>
      <c r="L49" s="21"/>
      <c r="M49" s="32"/>
      <c r="N49" s="32"/>
    </row>
    <row r="50" spans="1:14" ht="12" customHeight="1" thickBot="1">
      <c r="A50" s="143"/>
      <c r="B50" s="144"/>
      <c r="C50" s="22"/>
      <c r="D50" s="22"/>
      <c r="E50" s="22"/>
      <c r="F50" s="22"/>
      <c r="G50" s="22"/>
      <c r="H50" s="22"/>
      <c r="I50" s="36"/>
      <c r="J50" s="36"/>
      <c r="K50" s="22"/>
      <c r="L50" s="22"/>
      <c r="M50" s="22"/>
      <c r="N50" s="22"/>
    </row>
    <row r="51" spans="1:14" ht="12" customHeight="1">
      <c r="A51" s="141"/>
      <c r="B51" s="14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" customHeight="1" thickBot="1">
      <c r="A52" s="143"/>
      <c r="B52" s="14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" customHeight="1" hidden="1">
      <c r="A53" s="141">
        <f>IF(H24&gt;0,H24,"")</f>
      </c>
      <c r="B53" s="14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" customHeight="1" hidden="1">
      <c r="A54" s="143"/>
      <c r="B54" s="14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" customHeight="1" hidden="1">
      <c r="A55" s="141">
        <f>IF(H25&gt;0,H25,"")</f>
      </c>
      <c r="B55" s="1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" customHeight="1" hidden="1">
      <c r="A56" s="143"/>
      <c r="B56" s="14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5"/>
    </row>
    <row r="58" spans="1:14" ht="34.5" customHeight="1">
      <c r="A58" s="145" t="s">
        <v>41</v>
      </c>
      <c r="B58" s="146"/>
      <c r="C58" s="146"/>
      <c r="D58" s="146"/>
      <c r="E58" s="147"/>
      <c r="F58" s="147"/>
      <c r="G58" s="148"/>
      <c r="H58" s="149" t="s">
        <v>42</v>
      </c>
      <c r="I58" s="150"/>
      <c r="J58" s="150"/>
      <c r="K58" s="150"/>
      <c r="L58" s="147"/>
      <c r="M58" s="147"/>
      <c r="N58" s="148"/>
    </row>
    <row r="59" spans="1:14" ht="34.5" customHeight="1">
      <c r="A59" s="151" t="s">
        <v>43</v>
      </c>
      <c r="B59" s="151"/>
      <c r="C59" s="151"/>
      <c r="D59" s="151"/>
      <c r="E59" s="151"/>
      <c r="F59" s="152"/>
      <c r="G59" s="152"/>
      <c r="H59" s="151" t="s">
        <v>43</v>
      </c>
      <c r="I59" s="151"/>
      <c r="J59" s="151"/>
      <c r="K59" s="151"/>
      <c r="L59" s="151"/>
      <c r="M59" s="152"/>
      <c r="N59" s="152"/>
    </row>
    <row r="60" spans="1:14" ht="34.5" customHeight="1">
      <c r="A60" s="151" t="s">
        <v>44</v>
      </c>
      <c r="B60" s="151"/>
      <c r="C60" s="151"/>
      <c r="D60" s="151"/>
      <c r="E60" s="151"/>
      <c r="F60" s="152"/>
      <c r="G60" s="152"/>
      <c r="H60" s="151" t="s">
        <v>44</v>
      </c>
      <c r="I60" s="151"/>
      <c r="J60" s="151"/>
      <c r="K60" s="151"/>
      <c r="L60" s="151"/>
      <c r="M60" s="152"/>
      <c r="N60" s="152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162" t="s">
        <v>45</v>
      </c>
      <c r="B62" s="162"/>
      <c r="C62" s="162"/>
      <c r="D62" s="162"/>
      <c r="E62" s="162"/>
      <c r="F62" s="162"/>
      <c r="G62" s="162"/>
      <c r="H62" s="162" t="s">
        <v>45</v>
      </c>
      <c r="I62" s="162"/>
      <c r="J62" s="162"/>
      <c r="K62" s="162"/>
      <c r="L62" s="162"/>
      <c r="M62" s="162"/>
      <c r="N62" s="162"/>
    </row>
    <row r="63" spans="1:14" ht="12.75">
      <c r="A63" s="151" t="s">
        <v>46</v>
      </c>
      <c r="B63" s="151"/>
      <c r="C63" s="153"/>
      <c r="D63" s="154"/>
      <c r="E63" s="154"/>
      <c r="F63" s="154"/>
      <c r="G63" s="155"/>
      <c r="H63" s="151" t="s">
        <v>47</v>
      </c>
      <c r="I63" s="151"/>
      <c r="J63" s="153"/>
      <c r="K63" s="154"/>
      <c r="L63" s="154"/>
      <c r="M63" s="154"/>
      <c r="N63" s="155"/>
    </row>
    <row r="64" spans="1:14" ht="12.75">
      <c r="A64" s="151"/>
      <c r="B64" s="151"/>
      <c r="C64" s="156"/>
      <c r="D64" s="157"/>
      <c r="E64" s="157"/>
      <c r="F64" s="157"/>
      <c r="G64" s="158"/>
      <c r="H64" s="151"/>
      <c r="I64" s="151"/>
      <c r="J64" s="156"/>
      <c r="K64" s="157"/>
      <c r="L64" s="157"/>
      <c r="M64" s="157"/>
      <c r="N64" s="158"/>
    </row>
    <row r="65" spans="1:14" ht="12.75">
      <c r="A65" s="151"/>
      <c r="B65" s="151"/>
      <c r="C65" s="159"/>
      <c r="D65" s="160"/>
      <c r="E65" s="160"/>
      <c r="F65" s="160"/>
      <c r="G65" s="161"/>
      <c r="H65" s="151"/>
      <c r="I65" s="151"/>
      <c r="J65" s="159"/>
      <c r="K65" s="160"/>
      <c r="L65" s="160"/>
      <c r="M65" s="160"/>
      <c r="N65" s="161"/>
    </row>
    <row r="66" spans="1:14" ht="12.75">
      <c r="A66" s="151" t="s">
        <v>48</v>
      </c>
      <c r="B66" s="151"/>
      <c r="C66" s="153"/>
      <c r="D66" s="154"/>
      <c r="E66" s="154"/>
      <c r="F66" s="154"/>
      <c r="G66" s="155"/>
      <c r="H66" s="151" t="s">
        <v>48</v>
      </c>
      <c r="I66" s="151"/>
      <c r="J66" s="153"/>
      <c r="K66" s="154"/>
      <c r="L66" s="154"/>
      <c r="M66" s="154"/>
      <c r="N66" s="155"/>
    </row>
    <row r="67" spans="1:14" ht="12.75">
      <c r="A67" s="151"/>
      <c r="B67" s="151"/>
      <c r="C67" s="156"/>
      <c r="D67" s="157"/>
      <c r="E67" s="157"/>
      <c r="F67" s="157"/>
      <c r="G67" s="158"/>
      <c r="H67" s="151"/>
      <c r="I67" s="151"/>
      <c r="J67" s="156"/>
      <c r="K67" s="157"/>
      <c r="L67" s="157"/>
      <c r="M67" s="157"/>
      <c r="N67" s="158"/>
    </row>
    <row r="68" spans="1:14" ht="12.75">
      <c r="A68" s="151"/>
      <c r="B68" s="151"/>
      <c r="C68" s="159"/>
      <c r="D68" s="160"/>
      <c r="E68" s="160"/>
      <c r="F68" s="160"/>
      <c r="G68" s="161"/>
      <c r="H68" s="151"/>
      <c r="I68" s="151"/>
      <c r="J68" s="159"/>
      <c r="K68" s="160"/>
      <c r="L68" s="160"/>
      <c r="M68" s="160"/>
      <c r="N68" s="161"/>
    </row>
    <row r="69" spans="1:14" ht="12.75">
      <c r="A69" s="162" t="s">
        <v>49</v>
      </c>
      <c r="B69" s="162"/>
      <c r="C69" s="162"/>
      <c r="D69" s="162"/>
      <c r="E69" s="162"/>
      <c r="F69" s="162"/>
      <c r="G69" s="162"/>
      <c r="H69" s="162" t="s">
        <v>49</v>
      </c>
      <c r="I69" s="162"/>
      <c r="J69" s="162"/>
      <c r="K69" s="162"/>
      <c r="L69" s="162"/>
      <c r="M69" s="162"/>
      <c r="N69" s="162"/>
    </row>
    <row r="70" spans="1:14" ht="12.75">
      <c r="A70" s="151" t="s">
        <v>50</v>
      </c>
      <c r="B70" s="151"/>
      <c r="C70" s="153"/>
      <c r="D70" s="154"/>
      <c r="E70" s="154"/>
      <c r="F70" s="154"/>
      <c r="G70" s="155"/>
      <c r="H70" s="151" t="s">
        <v>51</v>
      </c>
      <c r="I70" s="151"/>
      <c r="J70" s="153"/>
      <c r="K70" s="154"/>
      <c r="L70" s="154"/>
      <c r="M70" s="154"/>
      <c r="N70" s="155"/>
    </row>
    <row r="71" spans="1:14" ht="12.75">
      <c r="A71" s="151"/>
      <c r="B71" s="151"/>
      <c r="C71" s="156"/>
      <c r="D71" s="157"/>
      <c r="E71" s="157"/>
      <c r="F71" s="157"/>
      <c r="G71" s="158"/>
      <c r="H71" s="151"/>
      <c r="I71" s="151"/>
      <c r="J71" s="156"/>
      <c r="K71" s="157"/>
      <c r="L71" s="157"/>
      <c r="M71" s="157"/>
      <c r="N71" s="158"/>
    </row>
    <row r="72" spans="1:14" ht="12.75">
      <c r="A72" s="151"/>
      <c r="B72" s="151"/>
      <c r="C72" s="159"/>
      <c r="D72" s="160"/>
      <c r="E72" s="160"/>
      <c r="F72" s="160"/>
      <c r="G72" s="161"/>
      <c r="H72" s="151"/>
      <c r="I72" s="151"/>
      <c r="J72" s="159"/>
      <c r="K72" s="160"/>
      <c r="L72" s="160"/>
      <c r="M72" s="160"/>
      <c r="N72" s="161"/>
    </row>
    <row r="73" spans="1:14" ht="12.75">
      <c r="A73" s="151" t="s">
        <v>52</v>
      </c>
      <c r="B73" s="151"/>
      <c r="C73" s="153"/>
      <c r="D73" s="154"/>
      <c r="E73" s="154"/>
      <c r="F73" s="154"/>
      <c r="G73" s="155"/>
      <c r="H73" s="151" t="s">
        <v>52</v>
      </c>
      <c r="I73" s="151"/>
      <c r="J73" s="153"/>
      <c r="K73" s="154"/>
      <c r="L73" s="154"/>
      <c r="M73" s="154"/>
      <c r="N73" s="155"/>
    </row>
    <row r="74" spans="1:14" ht="12.75">
      <c r="A74" s="151"/>
      <c r="B74" s="151"/>
      <c r="C74" s="156"/>
      <c r="D74" s="157"/>
      <c r="E74" s="157"/>
      <c r="F74" s="157"/>
      <c r="G74" s="158"/>
      <c r="H74" s="151"/>
      <c r="I74" s="151"/>
      <c r="J74" s="156"/>
      <c r="K74" s="157"/>
      <c r="L74" s="157"/>
      <c r="M74" s="157"/>
      <c r="N74" s="158"/>
    </row>
    <row r="75" spans="1:14" ht="12.75">
      <c r="A75" s="151"/>
      <c r="B75" s="151"/>
      <c r="C75" s="159"/>
      <c r="D75" s="160"/>
      <c r="E75" s="160"/>
      <c r="F75" s="160"/>
      <c r="G75" s="161"/>
      <c r="H75" s="151"/>
      <c r="I75" s="151"/>
      <c r="J75" s="159"/>
      <c r="K75" s="160"/>
      <c r="L75" s="160"/>
      <c r="M75" s="160"/>
      <c r="N75" s="161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149" t="s">
        <v>53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72"/>
    </row>
    <row r="78" spans="1:14" ht="46.5" customHeight="1">
      <c r="A78" s="17" t="s">
        <v>54</v>
      </c>
      <c r="B78" s="173" t="s">
        <v>18</v>
      </c>
      <c r="C78" s="173"/>
      <c r="D78" s="173"/>
      <c r="E78" s="173"/>
      <c r="F78" s="173"/>
      <c r="G78" s="173" t="s">
        <v>19</v>
      </c>
      <c r="H78" s="173"/>
      <c r="I78" s="163" t="s">
        <v>20</v>
      </c>
      <c r="J78" s="163"/>
      <c r="K78" s="163" t="s">
        <v>21</v>
      </c>
      <c r="L78" s="163"/>
      <c r="M78" s="164" t="s">
        <v>22</v>
      </c>
      <c r="N78" s="164"/>
    </row>
    <row r="79" spans="1:14" ht="12.75">
      <c r="A79" s="37" t="s">
        <v>62</v>
      </c>
      <c r="B79" s="178" t="s">
        <v>63</v>
      </c>
      <c r="C79" s="152"/>
      <c r="D79" s="152"/>
      <c r="E79" s="152"/>
      <c r="F79" s="152"/>
      <c r="G79" s="179">
        <v>50</v>
      </c>
      <c r="H79" s="179"/>
      <c r="I79" s="180"/>
      <c r="J79" s="180"/>
      <c r="K79" s="180"/>
      <c r="L79" s="180"/>
      <c r="M79" s="60"/>
      <c r="N79" s="60"/>
    </row>
    <row r="80" spans="1:14" ht="12.75">
      <c r="A80" s="42" t="s">
        <v>62</v>
      </c>
      <c r="B80" s="178" t="s">
        <v>76</v>
      </c>
      <c r="C80" s="152"/>
      <c r="D80" s="152"/>
      <c r="E80" s="152"/>
      <c r="F80" s="152"/>
      <c r="G80" s="179">
        <v>50</v>
      </c>
      <c r="H80" s="179"/>
      <c r="I80" s="43"/>
      <c r="J80" s="43"/>
      <c r="K80" s="43"/>
      <c r="L80" s="44"/>
      <c r="M80" s="40"/>
      <c r="N80" s="40"/>
    </row>
    <row r="81" spans="1:14" ht="12.75">
      <c r="A81" s="18">
        <f>COUNTA(B79:F79)</f>
        <v>1</v>
      </c>
      <c r="B81" s="169" t="s">
        <v>23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70"/>
      <c r="M81" s="171"/>
      <c r="N81" s="171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162" t="s">
        <v>24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</row>
    <row r="84" spans="1:14" ht="12.75">
      <c r="A84" s="151" t="s">
        <v>25</v>
      </c>
      <c r="B84" s="151"/>
      <c r="C84" s="151"/>
      <c r="D84" s="151"/>
      <c r="E84" s="181" t="s">
        <v>35</v>
      </c>
      <c r="F84" s="182"/>
      <c r="G84" s="182"/>
      <c r="H84" s="182"/>
      <c r="I84" s="182"/>
      <c r="J84" s="182"/>
      <c r="K84" s="182"/>
      <c r="L84" s="182"/>
      <c r="M84" s="183" t="s">
        <v>55</v>
      </c>
      <c r="N84" s="184"/>
    </row>
    <row r="85" spans="1:14" ht="12.75">
      <c r="A85" s="174"/>
      <c r="B85" s="175"/>
      <c r="C85" s="175"/>
      <c r="D85" s="185"/>
      <c r="E85" s="193"/>
      <c r="F85" s="175"/>
      <c r="G85" s="175"/>
      <c r="H85" s="175"/>
      <c r="I85" s="175"/>
      <c r="J85" s="175"/>
      <c r="K85" s="175"/>
      <c r="L85" s="175"/>
      <c r="M85" s="165"/>
      <c r="N85" s="166"/>
    </row>
    <row r="86" spans="1:14" ht="12.75">
      <c r="A86" s="176"/>
      <c r="B86" s="177"/>
      <c r="C86" s="177"/>
      <c r="D86" s="186"/>
      <c r="E86" s="176"/>
      <c r="F86" s="177"/>
      <c r="G86" s="177"/>
      <c r="H86" s="177"/>
      <c r="I86" s="177"/>
      <c r="J86" s="177"/>
      <c r="K86" s="177"/>
      <c r="L86" s="177"/>
      <c r="M86" s="167"/>
      <c r="N86" s="168"/>
    </row>
    <row r="87" spans="1:14" ht="12.75">
      <c r="A87" s="174"/>
      <c r="B87" s="175"/>
      <c r="C87" s="175"/>
      <c r="D87" s="185"/>
      <c r="E87" s="174"/>
      <c r="F87" s="175"/>
      <c r="G87" s="175"/>
      <c r="H87" s="175"/>
      <c r="I87" s="175"/>
      <c r="J87" s="175"/>
      <c r="K87" s="175"/>
      <c r="L87" s="175"/>
      <c r="M87" s="165"/>
      <c r="N87" s="166"/>
    </row>
    <row r="88" spans="1:14" ht="12.75">
      <c r="A88" s="176"/>
      <c r="B88" s="177"/>
      <c r="C88" s="177"/>
      <c r="D88" s="186"/>
      <c r="E88" s="176"/>
      <c r="F88" s="177"/>
      <c r="G88" s="177"/>
      <c r="H88" s="177"/>
      <c r="I88" s="177"/>
      <c r="J88" s="177"/>
      <c r="K88" s="177"/>
      <c r="L88" s="177"/>
      <c r="M88" s="167"/>
      <c r="N88" s="168"/>
    </row>
    <row r="89" spans="1:14" ht="12.75">
      <c r="A89" s="171" t="s">
        <v>26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1" spans="1:14" ht="12.75">
      <c r="A91" s="187" t="s">
        <v>105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</row>
    <row r="92" spans="1:14" ht="12.75">
      <c r="A92" s="151" t="s">
        <v>25</v>
      </c>
      <c r="B92" s="151"/>
      <c r="C92" s="151"/>
      <c r="D92" s="151"/>
      <c r="E92" s="188" t="s">
        <v>107</v>
      </c>
      <c r="F92" s="182"/>
      <c r="G92" s="182"/>
      <c r="H92" s="182"/>
      <c r="I92" s="182"/>
      <c r="J92" s="182"/>
      <c r="K92" s="182"/>
      <c r="L92" s="182"/>
      <c r="M92" s="189" t="s">
        <v>108</v>
      </c>
      <c r="N92" s="184"/>
    </row>
    <row r="93" spans="1:14" ht="12.75">
      <c r="A93" s="197" t="s">
        <v>127</v>
      </c>
      <c r="B93" s="154"/>
      <c r="C93" s="154"/>
      <c r="D93" s="155"/>
      <c r="E93" s="191">
        <v>1</v>
      </c>
      <c r="F93" s="175"/>
      <c r="G93" s="175"/>
      <c r="H93" s="175"/>
      <c r="I93" s="175"/>
      <c r="J93" s="175"/>
      <c r="K93" s="175"/>
      <c r="L93" s="175"/>
      <c r="M93" s="192">
        <v>43830</v>
      </c>
      <c r="N93" s="166"/>
    </row>
    <row r="94" spans="1:14" ht="12.75">
      <c r="A94" s="159"/>
      <c r="B94" s="160"/>
      <c r="C94" s="160"/>
      <c r="D94" s="161"/>
      <c r="E94" s="176"/>
      <c r="F94" s="177"/>
      <c r="G94" s="177"/>
      <c r="H94" s="177"/>
      <c r="I94" s="177"/>
      <c r="J94" s="177"/>
      <c r="K94" s="177"/>
      <c r="L94" s="177"/>
      <c r="M94" s="167"/>
      <c r="N94" s="168"/>
    </row>
    <row r="95" spans="1:14" ht="12.75">
      <c r="A95" s="197" t="s">
        <v>128</v>
      </c>
      <c r="B95" s="154"/>
      <c r="C95" s="154"/>
      <c r="D95" s="155"/>
      <c r="E95" s="191">
        <v>0.75</v>
      </c>
      <c r="F95" s="175"/>
      <c r="G95" s="175"/>
      <c r="H95" s="175"/>
      <c r="I95" s="175"/>
      <c r="J95" s="175"/>
      <c r="K95" s="175"/>
      <c r="L95" s="175"/>
      <c r="M95" s="192">
        <v>43830</v>
      </c>
      <c r="N95" s="166"/>
    </row>
    <row r="96" spans="1:14" ht="12.75">
      <c r="A96" s="159"/>
      <c r="B96" s="160"/>
      <c r="C96" s="160"/>
      <c r="D96" s="161"/>
      <c r="E96" s="176"/>
      <c r="F96" s="177"/>
      <c r="G96" s="177"/>
      <c r="H96" s="177"/>
      <c r="I96" s="177"/>
      <c r="J96" s="177"/>
      <c r="K96" s="177"/>
      <c r="L96" s="177"/>
      <c r="M96" s="167"/>
      <c r="N96" s="168"/>
    </row>
    <row r="97" spans="1:14" ht="12.75">
      <c r="A97" s="197" t="s">
        <v>129</v>
      </c>
      <c r="B97" s="154"/>
      <c r="C97" s="154"/>
      <c r="D97" s="155"/>
      <c r="E97" s="191">
        <v>0.5</v>
      </c>
      <c r="F97" s="175"/>
      <c r="G97" s="175"/>
      <c r="H97" s="175"/>
      <c r="I97" s="175"/>
      <c r="J97" s="175"/>
      <c r="K97" s="175"/>
      <c r="L97" s="175"/>
      <c r="M97" s="192">
        <v>43830</v>
      </c>
      <c r="N97" s="166"/>
    </row>
    <row r="98" spans="1:14" ht="12.75">
      <c r="A98" s="159"/>
      <c r="B98" s="160"/>
      <c r="C98" s="160"/>
      <c r="D98" s="161"/>
      <c r="E98" s="176"/>
      <c r="F98" s="177"/>
      <c r="G98" s="177"/>
      <c r="H98" s="177"/>
      <c r="I98" s="177"/>
      <c r="J98" s="177"/>
      <c r="K98" s="177"/>
      <c r="L98" s="177"/>
      <c r="M98" s="167"/>
      <c r="N98" s="168"/>
    </row>
    <row r="99" spans="1:14" ht="12.75">
      <c r="A99" s="197" t="s">
        <v>129</v>
      </c>
      <c r="B99" s="154"/>
      <c r="C99" s="154"/>
      <c r="D99" s="155"/>
      <c r="E99" s="191">
        <v>0.25</v>
      </c>
      <c r="F99" s="175"/>
      <c r="G99" s="175"/>
      <c r="H99" s="175"/>
      <c r="I99" s="175"/>
      <c r="J99" s="175"/>
      <c r="K99" s="175"/>
      <c r="L99" s="175"/>
      <c r="M99" s="192">
        <v>43861</v>
      </c>
      <c r="N99" s="166"/>
    </row>
    <row r="100" spans="1:14" ht="12.75">
      <c r="A100" s="159"/>
      <c r="B100" s="160"/>
      <c r="C100" s="160"/>
      <c r="D100" s="161"/>
      <c r="E100" s="176"/>
      <c r="F100" s="177"/>
      <c r="G100" s="177"/>
      <c r="H100" s="177"/>
      <c r="I100" s="177"/>
      <c r="J100" s="177"/>
      <c r="K100" s="177"/>
      <c r="L100" s="177"/>
      <c r="M100" s="167"/>
      <c r="N100" s="168"/>
    </row>
    <row r="65442" spans="251:255" ht="12.75">
      <c r="IQ65442" s="6" t="s">
        <v>27</v>
      </c>
      <c r="IR65442" s="6" t="s">
        <v>28</v>
      </c>
      <c r="IS65442" s="6" t="s">
        <v>29</v>
      </c>
      <c r="IT65442" s="6" t="s">
        <v>30</v>
      </c>
      <c r="IU65442" s="6" t="s">
        <v>31</v>
      </c>
    </row>
    <row r="65443" spans="251:255" ht="12.75">
      <c r="IQ65443" s="6" t="e">
        <f>#REF!&amp;$C$7</f>
        <v>#REF!</v>
      </c>
      <c r="IR65443" s="6">
        <f>$A$16</f>
        <v>0</v>
      </c>
      <c r="IS65443" s="6" t="str">
        <f>$B$22&amp;" - "&amp;$B$23&amp;" - "&amp;$B$24&amp;" - "&amp;$B$25&amp;" - "&amp;$I$22&amp;" - "&amp;$I$23&amp;" - "&amp;$I$24&amp;" - "&amp;$I$25</f>
        <v>Assestamento dell'archivio di Saletto - Assestamento dell'archivio di Santa Margherita d'Adige - Assestamento dell'archivio di Megliadino San Fidenzio -  -  -  -  - </v>
      </c>
      <c r="IT65443" s="6" t="e">
        <f>$A$30&amp;": "&amp;$I$29&amp;" - "&amp;#REF!&amp;": "&amp;$I$30&amp;" - "&amp;#REF!&amp;": "&amp;#REF!&amp;" - "&amp;#REF!&amp;": "&amp;#REF!&amp;" - "&amp;#REF!&amp;": "&amp;#REF!&amp;" - "&amp;#REF!&amp;": "&amp;#REF!&amp;" - "&amp;#REF!&amp;": "&amp;#REF!&amp;" - "&amp;$A$31&amp;": "&amp;$I$31&amp;" - "&amp;$A$32&amp;": "&amp;$I$32&amp;" - "&amp;#REF!&amp;": "&amp;#REF!&amp;" - "&amp;#REF!&amp;": "&amp;#REF!&amp;" - "&amp;#REF!&amp;": "&amp;#REF!&amp;" - "&amp;#REF!&amp;": "&amp;#REF!</f>
        <v>#REF!</v>
      </c>
      <c r="IU65443" s="6" t="e">
        <f>#REF!</f>
        <v>#REF!</v>
      </c>
    </row>
  </sheetData>
  <sheetProtection/>
  <mergeCells count="161">
    <mergeCell ref="A99:D100"/>
    <mergeCell ref="E99:L100"/>
    <mergeCell ref="M99:N100"/>
    <mergeCell ref="A95:D96"/>
    <mergeCell ref="E95:L96"/>
    <mergeCell ref="M95:N96"/>
    <mergeCell ref="A97:D98"/>
    <mergeCell ref="E97:L98"/>
    <mergeCell ref="M97:N98"/>
    <mergeCell ref="A91:N91"/>
    <mergeCell ref="A92:D92"/>
    <mergeCell ref="E92:L92"/>
    <mergeCell ref="M92:N92"/>
    <mergeCell ref="A93:D94"/>
    <mergeCell ref="E93:L94"/>
    <mergeCell ref="M93:N94"/>
    <mergeCell ref="G80:H80"/>
    <mergeCell ref="A1:N1"/>
    <mergeCell ref="A3:D3"/>
    <mergeCell ref="E3:H3"/>
    <mergeCell ref="I3:N3"/>
    <mergeCell ref="A4:D5"/>
    <mergeCell ref="E4:H5"/>
    <mergeCell ref="I4:N5"/>
    <mergeCell ref="A6:B6"/>
    <mergeCell ref="C6:N6"/>
    <mergeCell ref="A7:B7"/>
    <mergeCell ref="C7:N7"/>
    <mergeCell ref="A8:B20"/>
    <mergeCell ref="C8:N20"/>
    <mergeCell ref="A21:N21"/>
    <mergeCell ref="B22:G22"/>
    <mergeCell ref="I22:N22"/>
    <mergeCell ref="B23:G23"/>
    <mergeCell ref="I23:N23"/>
    <mergeCell ref="B24:G24"/>
    <mergeCell ref="I24:N24"/>
    <mergeCell ref="B25:G25"/>
    <mergeCell ref="I25:N25"/>
    <mergeCell ref="A27:N27"/>
    <mergeCell ref="A28:H28"/>
    <mergeCell ref="I28:J28"/>
    <mergeCell ref="K28:L28"/>
    <mergeCell ref="M28:N28"/>
    <mergeCell ref="A29:H30"/>
    <mergeCell ref="I29:J29"/>
    <mergeCell ref="K29:L29"/>
    <mergeCell ref="M29:N29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3:N43"/>
    <mergeCell ref="A44:B44"/>
    <mergeCell ref="A45:B46"/>
    <mergeCell ref="A47:B48"/>
    <mergeCell ref="A49:B50"/>
    <mergeCell ref="A51:B52"/>
    <mergeCell ref="A53:B54"/>
    <mergeCell ref="A55:B56"/>
    <mergeCell ref="A58:D58"/>
    <mergeCell ref="E58:G58"/>
    <mergeCell ref="H58:K58"/>
    <mergeCell ref="L58:N58"/>
    <mergeCell ref="A59:E59"/>
    <mergeCell ref="F59:G59"/>
    <mergeCell ref="H59:L59"/>
    <mergeCell ref="M59:N59"/>
    <mergeCell ref="A60:E60"/>
    <mergeCell ref="F60:G60"/>
    <mergeCell ref="H60:L60"/>
    <mergeCell ref="M60:N60"/>
    <mergeCell ref="A62:G62"/>
    <mergeCell ref="H62:N62"/>
    <mergeCell ref="A63:B65"/>
    <mergeCell ref="C63:G65"/>
    <mergeCell ref="H63:I65"/>
    <mergeCell ref="J63:N65"/>
    <mergeCell ref="A66:B68"/>
    <mergeCell ref="C66:G68"/>
    <mergeCell ref="H66:I68"/>
    <mergeCell ref="J66:N68"/>
    <mergeCell ref="A69:G69"/>
    <mergeCell ref="H69:N69"/>
    <mergeCell ref="A70:B72"/>
    <mergeCell ref="C70:G72"/>
    <mergeCell ref="H70:I72"/>
    <mergeCell ref="J70:N72"/>
    <mergeCell ref="A73:B75"/>
    <mergeCell ref="C73:G75"/>
    <mergeCell ref="H73:I75"/>
    <mergeCell ref="J73:N75"/>
    <mergeCell ref="A77:N77"/>
    <mergeCell ref="B78:F78"/>
    <mergeCell ref="G78:H78"/>
    <mergeCell ref="I78:J78"/>
    <mergeCell ref="K78:L78"/>
    <mergeCell ref="M78:N78"/>
    <mergeCell ref="E85:L86"/>
    <mergeCell ref="M85:N86"/>
    <mergeCell ref="B79:F79"/>
    <mergeCell ref="G79:H79"/>
    <mergeCell ref="I79:J79"/>
    <mergeCell ref="K79:L79"/>
    <mergeCell ref="M79:N79"/>
    <mergeCell ref="B81:L81"/>
    <mergeCell ref="M81:N81"/>
    <mergeCell ref="B80:F80"/>
    <mergeCell ref="A87:D88"/>
    <mergeCell ref="E87:L88"/>
    <mergeCell ref="M87:N88"/>
    <mergeCell ref="A89:L89"/>
    <mergeCell ref="M89:N89"/>
    <mergeCell ref="A83:N83"/>
    <mergeCell ref="A84:D84"/>
    <mergeCell ref="E84:L84"/>
    <mergeCell ref="M84:N84"/>
    <mergeCell ref="A85:D86"/>
  </mergeCells>
  <conditionalFormatting sqref="C53:N53 C55:N55 C51:N51 C45:D45 M45:N45 C47:F47 M50 C49:H49 N52 H47:I47 K47:L47 N47:N50 L48 F45:G45 I45:K46 K49:M49">
    <cfRule type="cellIs" priority="16" dxfId="1" operator="equal" stopIfTrue="1">
      <formula>"x"</formula>
    </cfRule>
  </conditionalFormatting>
  <conditionalFormatting sqref="C54:N54 C56:N56 C52:N52 C46:D46 C48:F48 C50:H50 H48:I48 K48:L48 N48 F46:G46 I46:K46 M46:N46 K50:N50">
    <cfRule type="cellIs" priority="15" dxfId="0" operator="equal" stopIfTrue="1">
      <formula>"x"</formula>
    </cfRule>
  </conditionalFormatting>
  <conditionalFormatting sqref="G47">
    <cfRule type="cellIs" priority="14" dxfId="1" operator="equal" stopIfTrue="1">
      <formula>"x"</formula>
    </cfRule>
  </conditionalFormatting>
  <conditionalFormatting sqref="G48">
    <cfRule type="cellIs" priority="13" dxfId="0" operator="equal" stopIfTrue="1">
      <formula>"x"</formula>
    </cfRule>
  </conditionalFormatting>
  <conditionalFormatting sqref="J47">
    <cfRule type="cellIs" priority="12" dxfId="1" operator="equal" stopIfTrue="1">
      <formula>"x"</formula>
    </cfRule>
  </conditionalFormatting>
  <conditionalFormatting sqref="J48">
    <cfRule type="cellIs" priority="11" dxfId="0" operator="equal" stopIfTrue="1">
      <formula>"x"</formula>
    </cfRule>
  </conditionalFormatting>
  <conditionalFormatting sqref="M47">
    <cfRule type="cellIs" priority="10" dxfId="1" operator="equal" stopIfTrue="1">
      <formula>"x"</formula>
    </cfRule>
  </conditionalFormatting>
  <conditionalFormatting sqref="M48">
    <cfRule type="cellIs" priority="9" dxfId="0" operator="equal" stopIfTrue="1">
      <formula>"x"</formula>
    </cfRule>
  </conditionalFormatting>
  <conditionalFormatting sqref="E45">
    <cfRule type="cellIs" priority="8" dxfId="1" operator="equal" stopIfTrue="1">
      <formula>"x"</formula>
    </cfRule>
  </conditionalFormatting>
  <conditionalFormatting sqref="E46">
    <cfRule type="cellIs" priority="7" dxfId="0" operator="equal" stopIfTrue="1">
      <formula>"x"</formula>
    </cfRule>
  </conditionalFormatting>
  <conditionalFormatting sqref="H45">
    <cfRule type="cellIs" priority="6" dxfId="1" operator="equal" stopIfTrue="1">
      <formula>"x"</formula>
    </cfRule>
  </conditionalFormatting>
  <conditionalFormatting sqref="H46">
    <cfRule type="cellIs" priority="5" dxfId="0" operator="equal" stopIfTrue="1">
      <formula>"x"</formula>
    </cfRule>
  </conditionalFormatting>
  <conditionalFormatting sqref="L45">
    <cfRule type="cellIs" priority="4" dxfId="1" operator="equal" stopIfTrue="1">
      <formula>"x"</formula>
    </cfRule>
  </conditionalFormatting>
  <conditionalFormatting sqref="L46">
    <cfRule type="cellIs" priority="3" dxfId="0" operator="equal" stopIfTrue="1">
      <formula>"x"</formula>
    </cfRule>
  </conditionalFormatting>
  <conditionalFormatting sqref="I49:J50">
    <cfRule type="cellIs" priority="2" dxfId="1" operator="equal" stopIfTrue="1">
      <formula>"x"</formula>
    </cfRule>
  </conditionalFormatting>
  <conditionalFormatting sqref="I50:J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45:N56"/>
  </dataValidations>
  <printOptions/>
  <pageMargins left="0.29" right="0.37" top="0.52" bottom="0.23" header="0.3" footer="0.17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2" sqref="A82:N82"/>
    </sheetView>
  </sheetViews>
  <sheetFormatPr defaultColWidth="8.710937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Chiara Scarlassare</cp:lastModifiedBy>
  <cp:lastPrinted>2017-03-22T17:34:26Z</cp:lastPrinted>
  <dcterms:created xsi:type="dcterms:W3CDTF">2009-07-25T07:39:01Z</dcterms:created>
  <dcterms:modified xsi:type="dcterms:W3CDTF">2020-07-09T10:52:59Z</dcterms:modified>
  <cp:category/>
  <cp:version/>
  <cp:contentType/>
  <cp:contentStatus/>
</cp:coreProperties>
</file>